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9875" windowHeight="7650"/>
  </bookViews>
  <sheets>
    <sheet name="Feuil1" sheetId="1" r:id="rId1"/>
    <sheet name="Feuil2" sheetId="2" r:id="rId2"/>
    <sheet name="Feuil3" sheetId="3" r:id="rId3"/>
  </sheets>
  <definedNames>
    <definedName name="_xlnm.Print_Area" localSheetId="0">Feuil1!$A$1:$Y$112</definedName>
  </definedNames>
  <calcPr calcId="145621"/>
</workbook>
</file>

<file path=xl/calcChain.xml><?xml version="1.0" encoding="utf-8"?>
<calcChain xmlns="http://schemas.openxmlformats.org/spreadsheetml/2006/main">
  <c r="M111" i="1" l="1"/>
  <c r="K111" i="1"/>
  <c r="O109" i="1"/>
  <c r="N109" i="1"/>
  <c r="M109" i="1"/>
  <c r="L109" i="1"/>
  <c r="K109" i="1"/>
  <c r="X107" i="1"/>
  <c r="U107" i="1"/>
  <c r="O107" i="1"/>
  <c r="N107" i="1"/>
  <c r="M107" i="1"/>
  <c r="L107" i="1"/>
  <c r="K107" i="1"/>
  <c r="X105" i="1"/>
  <c r="U105" i="1"/>
  <c r="O105" i="1"/>
  <c r="N105" i="1"/>
  <c r="M105" i="1"/>
  <c r="L105" i="1"/>
  <c r="K105" i="1"/>
  <c r="X102" i="1"/>
  <c r="W102" i="1"/>
  <c r="V102" i="1"/>
  <c r="U102" i="1"/>
  <c r="T102" i="1"/>
  <c r="S102" i="1"/>
  <c r="R102" i="1"/>
  <c r="Q102" i="1"/>
  <c r="P102" i="1"/>
  <c r="O102" i="1"/>
  <c r="N102" i="1"/>
  <c r="M102" i="1"/>
  <c r="L102" i="1"/>
  <c r="K102" i="1"/>
  <c r="J102" i="1"/>
  <c r="I102" i="1"/>
  <c r="H102" i="1"/>
  <c r="G102" i="1"/>
  <c r="F102" i="1"/>
  <c r="X101" i="1"/>
  <c r="W101" i="1"/>
  <c r="V101" i="1"/>
  <c r="U101" i="1"/>
  <c r="T101" i="1"/>
  <c r="S101" i="1"/>
  <c r="R101" i="1"/>
  <c r="Q101" i="1"/>
  <c r="P101" i="1"/>
  <c r="O101" i="1"/>
  <c r="N101" i="1"/>
  <c r="M101" i="1"/>
  <c r="L101" i="1"/>
  <c r="K101" i="1"/>
  <c r="J101" i="1"/>
  <c r="I101" i="1"/>
  <c r="H101" i="1"/>
  <c r="G101" i="1"/>
  <c r="F101" i="1"/>
</calcChain>
</file>

<file path=xl/sharedStrings.xml><?xml version="1.0" encoding="utf-8"?>
<sst xmlns="http://schemas.openxmlformats.org/spreadsheetml/2006/main" count="224" uniqueCount="117">
  <si>
    <t>Programmation Term S</t>
  </si>
  <si>
    <t>Enseignement spécifique</t>
  </si>
  <si>
    <t>Comprendre la manipulation</t>
  </si>
  <si>
    <t>Capacités pratiques</t>
  </si>
  <si>
    <t>Capacités de communication</t>
  </si>
  <si>
    <t>Attitudes</t>
  </si>
  <si>
    <t>Semaine ou      date</t>
  </si>
  <si>
    <t>Notions</t>
  </si>
  <si>
    <t>Activités</t>
  </si>
  <si>
    <t>Choix raisonné du matériel d'observation</t>
  </si>
  <si>
    <t>Choix raisonné du mode de préparation</t>
  </si>
  <si>
    <t>Choix raisonné du matériel, et/ou choix raisonné de la procédure</t>
  </si>
  <si>
    <t>Repérage des limites de la modélisation ou de la simulation</t>
  </si>
  <si>
    <t>Choix raisonné des données/de la fonction du logiciel</t>
  </si>
  <si>
    <t>Observer le réel</t>
  </si>
  <si>
    <t>Réaliser une préparation en vue de l'observation</t>
  </si>
  <si>
    <t>Réaliser une expérience, manip, mesure</t>
  </si>
  <si>
    <t>Exploiter des simulations et/ou modèles</t>
  </si>
  <si>
    <t>Maîtrise technique d'outils de gestion de l'information</t>
  </si>
  <si>
    <t>Traduire des informations par un schéma</t>
  </si>
  <si>
    <t>Représenter l'observation par un dessin</t>
  </si>
  <si>
    <t>Représenter une observation par une image numérique</t>
  </si>
  <si>
    <t>Présenter / traiter des données sous forme de graphique</t>
  </si>
  <si>
    <t>Présenter / traiter des données sous forme de tableau</t>
  </si>
  <si>
    <t>Communiquer / présenter à l'oral</t>
  </si>
  <si>
    <t>Développer son esprit critique</t>
  </si>
  <si>
    <t>Respecter les règles de sécurité</t>
  </si>
  <si>
    <t>Sensibilisation à la santé, au DD ,…</t>
  </si>
  <si>
    <t>Thème 1 - La Terre dans l'Univers, la vie et l'évolution du vivant</t>
  </si>
  <si>
    <t>Thème 1-A Génétique et évolution</t>
  </si>
  <si>
    <t>Thème 1-A-1 Le brassage génétique et sa contribution à la diversité génétique</t>
  </si>
  <si>
    <t>La méiose est la succession de deux divisions cellulaires précédée comme toute division d'un doublement de la quantité d'ADN (réplication). Dans son schéma général, elle produit quatre cellules haploïdes à partir d'une cellule diploïde.</t>
  </si>
  <si>
    <t>TP</t>
  </si>
  <si>
    <t>Tableur-grapheur</t>
  </si>
  <si>
    <t>X</t>
  </si>
  <si>
    <t>Evaluation</t>
  </si>
  <si>
    <t>Loupe bino</t>
  </si>
  <si>
    <t>Images numériques</t>
  </si>
  <si>
    <t>Au cours de la méiose, des échanges de fragments de chromatides (crossing-over ou enjambement) se produisent entre chromosomes homologues d'une même paire. Les chromosomes ainsi remaniés subissent un brassage interchromosomique résultant de la migration aléatoire des chromosomes homologues lors de la 1ère division de méiose. Une diversité potentiellement infinie de gamètes est ainsi produite.</t>
  </si>
  <si>
    <t>Des anomalies peuvent survenir. Un crossing-over inégal aboutit parfois à une duplication de gène. Un mouvement anormal de chromosomes produit une cellule présentant un nombre inhabituel de chromosomes. Ces mécanismes, souvent sources de troubles, sont aussi parfois sources de diversification du vivant (par exemple à l'origine des familles multigéniques).</t>
  </si>
  <si>
    <t>Banque de données</t>
  </si>
  <si>
    <t>Au cours de la fécondation, un gamète mâle et un gamète femelle s'unissent : leur fusion conduit à un zygote. La diversité génétique potentielle des zygotes est immense. Chaque zygote contient une combinaison unique et nouvelle d'allèles. Seule une fraction de ces zygotes est viable et se développe.</t>
  </si>
  <si>
    <t>Thème 1-A-2 Diversification génétique et diversification des êtres vivants</t>
  </si>
  <si>
    <t>D'autres mécanismes de diversification des génomes existent : hybridations suivies de polyploïdisation, transfert par voie virale, etc.</t>
  </si>
  <si>
    <t>S'agissant des gènes impliqués dans le développement, des formes vivantes très différentes peuvent résulter de variations dans la chronologie et l'intensité d'expression de gènes communs, plus que d'une différence génétique. Une diversification des êtres vivants est aussi possible sans modification des génomes : associations (dont symbioses) par exemple.</t>
  </si>
  <si>
    <t>Chez les vertébrés, le développement de comportements nouveaux, transmis d'une génération à l'autre par voie non génétique, est aussi source de diversité : chants d'oiseaux, utilisation d'outils, etc.</t>
  </si>
  <si>
    <t>Ecrit</t>
  </si>
  <si>
    <t>Thème 1-A-3 De la diversification des êtres vivants à l'évolution de la biodiversité</t>
  </si>
  <si>
    <t>Sous l'effet de la pression du milieu, de la concurrence entre êtres vivants et du hasard, la diversité des populations change au cours des générations. L'évolution est la transformation des populations qui résulte de ces différences de survie et du nombre de descendants.</t>
  </si>
  <si>
    <t>Modèles numériques</t>
  </si>
  <si>
    <t>Simulation</t>
  </si>
  <si>
    <t>La diversité du vivant est en partie décrite comme une diversité d'espèces. La définition de l'espèce est délicate et peut reposer sur des critères variés qui permettent d'apprécier le caractère plus ou moins distinct de deux populations (critères phénotypiques, interfécondité, etc.). Le concept d'espèce s'est modifié au cours de l'histoire de la biologie. Une espèce peut être considérée comme une population d'individus suffisamment isolés génétiquement des autres populations. Une population d'individus identifiée comme constituant une espèce n'est définie que durant un laps de temps fini. On dit qu'une espèce disparaît si l'ensemble des individus concernés disparaît ou cesse d'être isolé génétiquement. Une espèce supplémentaire est définie si un nouvel ensemble s'individualise.</t>
  </si>
  <si>
    <t>Thème 1-A-4 Un regard sur l'évolution de l'Homme</t>
  </si>
  <si>
    <t>D'un point de vue génétique, l'Homme et le chimpanzé, très proches, se distinguent surtout par la position et la chronologie d'expression de certains gènes. Le phénotype humain, comme celui des grands singes proches, s'acquiert au cours du développement pré et postnatal, sous l'effet de l'interaction entre l'expression de l'information génétique et l'environnement (dont la relation aux autres individus).</t>
  </si>
  <si>
    <t>Les premiers primates fossiles datent de - 65 à -50 millions d'années. Ils sont variés et ne sont identiques ni à l'Homme actuel, ni aux autres singes actuels. La diversité des grands primates connue par les fossiles, qui a été grande, est aujourd'hui réduite. Homme et chimpanzé partagent un ancêtre commun récent. Aucun fossile ne peut être à coup sûr considéré comme un ancêtre de l'homme ou du chimpanzé. Le genre Homo regroupe l'Homme actuel et quelques fossiles qui se caractérisent notamment par une face réduite, un dimorphisme sexuel peu marqué sur le squelette, un style de bipédie avec trou occipital avancé et aptitude à la course à pied, une mandibule parabolique, etc. Production d'outils complexes et variété des pratiques culturelles sont associées au genre Homo, mais de façon non exclusive. La construction précise de l'arbre phylogénétique du genre Homo est controversée dans le détail.</t>
  </si>
  <si>
    <t>Thème 1-A-5 Les relations entre organisation et mode de vie, résultat de l'évolution : L'exemple de la vie fixée chez les plantes</t>
  </si>
  <si>
    <t>Les caractéristiques de la plante sont en rapport avec la vie fixée à l'interface sol/air dans un milieu variable au cours du temps. Elle développe des surfaces d'échanges de grande dimension avec l'atmosphère (échanges de gaz, capture de la lumière) et avec le sol (échange d'eau et d'ions). Des systèmes conducteurs permettent les circulations de matières dans la plante, notamment entre systèmes aérien et souterrain. Elle possède des structures et des mécanismes de défense (contre les agressions du milieu, les prédateurs, les variations saisonnières).</t>
  </si>
  <si>
    <t>Microscope</t>
  </si>
  <si>
    <t>Prélèvement / coupe</t>
  </si>
  <si>
    <t>L'organisation florale, contrôlée par des gènes de développement, et le fonctionnement de la fleur permettent le rapprochement des gamètes entre plantes fixées. La pollinisation de nombreuses plantes repose sur une collaboration animal pollinisateur/plante produit d'une coévolution. À l'issue de la fécondation, la fleur se transforme en fruits contenant des graines. La dispersion des graines est nécessaire à la survie et à la dispersion de la descendance. Elle repose souvent sur une collaboration animal disséminateur/plante produit d'une coévolution.</t>
  </si>
  <si>
    <t>Œil nu</t>
  </si>
  <si>
    <t>Dissection</t>
  </si>
  <si>
    <t>Thème 1-B - Le domaine continental et sa dynamique</t>
  </si>
  <si>
    <t>Thème 1-B-1 La caractérisation du domaine continental : lithosphère continentale, reliefs et épaisseur crustale</t>
  </si>
  <si>
    <t>La lithosphère est en équilibre (isostasie) sur l'asthénosphère. Les différences d'altitude moyenne entre les continents et les océans s'expliquent par des différences crustales. La croûte continentale, principalement formée de roches voisines du granite, est d'une épaisseur plus grande et d'une densité plus faible que la croûte océanique. L'âge de la croûte océanique n'excède pas 200 Ma, alors que la croûte continentale date par endroit de plus de 4 Ga. Cet âge est déterminé par radiochronologie. Au relief positif qu'est la chaîne de montagnes, répond, en profondeur, une importante racine crustale.</t>
  </si>
  <si>
    <t>Modèles analogiques</t>
  </si>
  <si>
    <t>Microscope polarisant</t>
  </si>
  <si>
    <t>Instruments de mesure</t>
  </si>
  <si>
    <t>L'épaisseur de la croûte résulte d'un épaississement lié à un raccourcissement et un empilement. On en trouve des indices tectoniques (plis, failles, nappes) et des indices pétrographiques (métamorphisme, traces de fusion partielle). Les résultats conjugués des études tectoniques et minéralogiques permettent de reconstituer un scénario de l'histoire de la chaîne.</t>
  </si>
  <si>
    <t>Thème 1-B-2 La convergence lithosphérique : contexte de la formation des chaînes de montagnes</t>
  </si>
  <si>
    <t>Les chaînes de montagnes présentent souvent les traces d'un domaine océanique disparu (ophiolites) et d'anciennes marges continentales passives. La « suture » de matériaux océaniques résulte de l'affrontement de deux lithosphères continentales (collision). Tandis que l'essentiel de la lithosphère continentale continue de subduire, la partie supérieure de la croûte s'épaissit par empilement de nappes dans la zone de contact entre les deux plaques. Les matériaux océaniques et continentaux montrent les traces d'une transformation minéralogique à grande profondeur au cours de la subduction. La différence de densité entre l'asthénosphère et la lithosphère océanique âgée est la principale cause de la subduction. En s'éloignant de la dorsale, la lithosphère océanique se refroidit et s'épaissit. L'augmentation de sa densité au-delà d'un seuil d'équilibre explique son plongement dans l'asthénosphère. En surface, son âge n'excède pas 200 Ma.</t>
  </si>
  <si>
    <t>Thème 1-B-3 Le magmatisme en zone de subduction : une production de nouveaux matériaux continentaux</t>
  </si>
  <si>
    <t>Dans les zones de subduction, des volcans émettent des laves souvent visqueuses associées à des gaz et leurs éruptions sont fréquemment explosives. La déshydratation des matériaux de la croûte océanique subduite libère de l'eau qu'elle a emmagasinée au cours de son histoire, ce qui provoque la fusion partielle des péridotites du manteau sus-jacent. Si une fraction des magmas arrive en surface (volcanisme), la plus grande partie cristallise en profondeur et donne des roches à structure grenue de type granitoïde. Un magma, d'origine mantellique, aboutit ainsi à la création de nouveau matériau continental.</t>
  </si>
  <si>
    <t>Thème 1-B-4 La disparition des reliefs</t>
  </si>
  <si>
    <t>Les chaînes de montagnes anciennes ont des reliefs moins élevés que les plus récentes. On y observe à l'affleurement une plus forte proportion de matériaux transformés et/ou formés en profondeur. Les parties superficielles des reliefs tendent à disparaître. Altération et érosion contribuent à l'effacement des reliefs. Les produits de démantèlement sont transportés sous forme solide ou soluble, le plus souvent par l'eau, jusqu'en des lieux plus ou moins éloignés où ils se déposent (sédimentation). Des phénomènes tectoniques participent aussi à la disparition des reliefs. L'ensemble de ces phénomènes débute dès la naissance du relief et constitue un vaste recyclage de la croûte continentale.</t>
  </si>
  <si>
    <t>Thème 2 - Enjeux planétaires contemporains</t>
  </si>
  <si>
    <t>Thème 2-A - Géothermie et propriétés thermiques de la Terre</t>
  </si>
  <si>
    <t>La température croît avec la profondeur (gradient géothermique) ; un flux thermique atteint la surface en provenance des profondeurs de la Terre (flux géothermique). Gradients et flux varient selon le contexte géodynamique. Le flux thermique a pour origine principale la désintégration des substances radioactives contenues dans les roches. Deux mécanismes de transfert thermique existent dans la Terre : la convection et la conduction. Le transfert par convection est beaucoup plus efficace. À l'échelle globale, le flux fort dans les dorsales est associé à la production de lithosphère nouvelle ; au contraire, les zones de subduction présentent un flux faible associé au plongement de la lithosphère âgée devenue dense. La Terre est une machine thermique. L'énergie géothermique utilisable par l'Homme est variable d'un endroit à l'autre. Le prélèvement éventuel d'énergie par l'Homme ne représente qu'une infime partie de ce qui est dissipé.</t>
  </si>
  <si>
    <t>Thème 2-B La plante domestiquée</t>
  </si>
  <si>
    <t>La sélection exercée par l'Homme sur les plantes cultivées a souvent retenu (volontairement ou empiriquement) des caractéristiques génétiques différentes de celles qui sont favorables pour les plantes sauvages. Une même espèce cultivée comporte souvent plusieurs variétés sélectionnées selon des critères différents ; c'est une forme de biodiversité. Les techniques de croisement permettent d'obtenir de nouvelles plantes qui n'existaient pas dans la nature (nouvelles variétés, hybrides, etc.). Les techniques du génie génétique permettent d'agir directement sur le génome des plantes cultivées.</t>
  </si>
  <si>
    <t>DD</t>
  </si>
  <si>
    <t>Thème 3 - Corps humain et santé</t>
  </si>
  <si>
    <t>Thème 3-A Le maintien de l'intégrité de l'organisme : quelques aspects de la réaction immunitaire</t>
  </si>
  <si>
    <t>Thème 3-A-1 La réaction inflammatoire, un exemple de réponse innée</t>
  </si>
  <si>
    <t>L'immunité innée ne nécessite pas d'apprentissage préalable, est génétiquement héritée et est présente dès la naissance. Elle repose sur des mécanismes de reconnaissance et d'action très conservés au cours de l'évolution. Très rapidement mise en oeuvre, l'immunité innée est la première à intervenir lors de situations variées (atteintes des tissus, infection, cancer). C'est une première ligne de défense qui agit d'abord seule puis se prolonge pendant toute la réaction immunitaire. La réaction inflammatoire aiguë en est un mécanisme essentiel. Elle fait suite à l'infection ou à la lésion d'un tissu et met en jeu des molécules à l'origine de symptômes stéréotypés (rougeur, chaleur, gonflement, douleur). Elle prépare le déclenchement de l'immunité adaptative.</t>
  </si>
  <si>
    <t>Thème 3-A-2 L'immunité adaptative, prolongement de l'immunité innée</t>
  </si>
  <si>
    <t>Alors que l'immunité innée est largement répandue chez les êtres vivants, l'immunité adaptative est propre aux vertébrés. Elle s'ajoute à l'immunité innée et assure une action plus spécifique contre des molécules, ou partie de molécules. Les cellules de l'immunité adaptative ne deviennent effectrices qu'après une première rencontre avec un antigène grâce aux phénomènes de sélection, d'amplification et de différenciation clonales. Les défenses adaptatives associées avec les défenses innées permettent normalement d'éliminer la cause du déclenchement de la réaction immunitaire. Le système immunitaire, normalement, ne se déclenche pas contre des molécules de l'organisme ou de ses symbiotes. Cela est vrai notamment pour la réponse adaptative. Pourtant, les cellules de l'immunité adaptative, d'une grande diversité, sont produites aléatoirement par des mécanismes génétiques complexes qui permettent potentiellement de répondre à une multitude de molécules. La maturation du système immunitaire résulte d'un équilibre dynamique entre la production de cellules et la répression ou l'élimination des cellules autoréactives.</t>
  </si>
  <si>
    <t>Protocole</t>
  </si>
  <si>
    <t>Thème 3-A-3 Le phénotype immunitaire au cours de la vie</t>
  </si>
  <si>
    <t>Une fois formés, certains effecteurs de l'immunité adaptative sont conservés grâce à des cellules-mémoires à longue durée de vie. Cette mémoire immunitaire permet une réponse secondaire à l'antigène plus rapide et quantitativement plus importante qui assure une protection de l'organisme vis-à-vis de cet antigène. La vaccination déclenche une telle mémorisation. L'injection de produits immunogènes mais non pathogènes (particules virales, virus atténués, etc.) provoque la formation d'un pool de cellules mémoires dirigées contre l'agent d'une maladie. L'adjuvant du vaccin déclenche la réaction innée indispensable à l'installation de la réaction adaptative. Le phénotype immunitaire d'un individu se forme au gré des expositions aux antigènes et permet son adaptation à l'environnement. La vaccination permet d'agir sur ce phénomène. La production aléatoire de lymphocytes naïfs est continue tout au long de la vie mais, au fil du temps, le pool des lymphocytes mémoires augmente.</t>
  </si>
  <si>
    <t>Santé</t>
  </si>
  <si>
    <t>Thème 3-B Neurone et fibre musculaire : la communication nerveuse</t>
  </si>
  <si>
    <t>Thème 3-B-1 Le réflexe myotatique, un exemple de commande réflexe du muscle</t>
  </si>
  <si>
    <t>Le réflexe myotatique est un réflexe monosynaptique. Il met en jeu différents éléments qui constituent l'arc-réflexe. Le neurone moteur conduit un message nerveux codé en fréquence de potentiels d'actions. La commande de la contraction met en jeu le fonctionnement de la synapse neuromusculaire.</t>
  </si>
  <si>
    <t>ExAO</t>
  </si>
  <si>
    <t>Préparation et montage lame</t>
  </si>
  <si>
    <t>Thème 3-B-2 De la volonté au mouvement</t>
  </si>
  <si>
    <t>L'exploration du cortex cérébral permet de découvrir les aires motrices spécialisées à l'origine des mouvements volontaires. Les messages nerveux moteurs qui partent du cerveau cheminent par des faisceaux de neurones qui descendent dans la moelle jusqu'aux motoneurones. C'est ce qui explique les effets paralysants des lésions médullaires. Le corps cellulaire du motoneurone reçoit des informations diverses qu'il intègre sous la forme d'un message moteur unique et chaque fibre musculaire reçoit le message d'un seul motoneurone.</t>
  </si>
  <si>
    <t>Thème 3-B-3 Motricité et plasticité cérébrale</t>
  </si>
  <si>
    <t>La comparaison des cartes motrices de plusieurs individus montre des différences importantes. Loin d'être innées, ces différences s'acquièrent au cours du développement, de l'apprentissage des gestes et de l'entraînement. Cette plasticité cérébrale explique aussi les capacités de récupération du cerveau après la perte de fonction accidentelle d'une petite partie du cortex moteur. Les capacités de remaniements se réduisent tout au long de la vie, de même que le nombre de cellules nerveuses. C'est donc un capital à préserver et entretenir.</t>
  </si>
  <si>
    <t>Bilan</t>
  </si>
  <si>
    <t>Présenter  /  traiter des données sous forme de tableau</t>
  </si>
  <si>
    <t>Modèle analogiques</t>
  </si>
  <si>
    <t>Numérisation d'images</t>
  </si>
  <si>
    <t>Oral</t>
  </si>
  <si>
    <t>Logiciel de mesure</t>
  </si>
  <si>
    <t>Cours</t>
  </si>
  <si>
    <t>DS</t>
  </si>
  <si>
    <t>Tableur/Grapheur: Etude des variations de la quantité d'ADN</t>
  </si>
  <si>
    <t>Brassages génétiques: Comptage de mouches</t>
  </si>
  <si>
    <t>Attention! Ne rien modifier ci-dessous si vous ne savez pas ce que vous faites !</t>
  </si>
  <si>
    <t>Sélection des items</t>
  </si>
  <si>
    <t>Choix raisonné des données. Choix raisonné de la fonction du logiciel</t>
  </si>
  <si>
    <t>Sensibilisation à la santé, DD,…</t>
  </si>
  <si>
    <t>Liste des items qui s'affichent dans les menus déroulants. Vous pouvez ajouter/supprimer des items mais vous devrez modifier cette sélection dans l'option "Listes" pour qu'elle soit active.</t>
  </si>
  <si>
    <t>Par contre, le "Bilan" ne comptabilisera pas des nouveaux items.</t>
  </si>
  <si>
    <t>Le découpage annuel du programme n'est donné ici qu'à titre d'exemple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</si>
</sst>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2"/>
    </font>
    <font>
      <b/>
      <sz val="20"/>
      <color theme="0"/>
      <name val="Calibri"/>
      <family val="2"/>
      <scheme val="minor"/>
    </font>
    <font>
      <b/>
      <sz val="14"/>
      <name val="Calibri"/>
      <family val="2"/>
      <scheme val="minor"/>
    </font>
    <font>
      <b/>
      <sz val="14"/>
      <color theme="1"/>
      <name val="Calibri"/>
      <family val="2"/>
      <scheme val="minor"/>
    </font>
    <font>
      <b/>
      <sz val="12"/>
      <color theme="1"/>
      <name val="Calibri"/>
      <family val="2"/>
      <scheme val="minor"/>
    </font>
    <font>
      <b/>
      <sz val="12"/>
      <name val="Calibri"/>
      <family val="2"/>
      <scheme val="minor"/>
    </font>
    <font>
      <sz val="8"/>
      <name val="Calibri"/>
      <family val="2"/>
      <scheme val="minor"/>
    </font>
    <font>
      <sz val="8"/>
      <color theme="1"/>
      <name val="Calibri"/>
      <family val="2"/>
      <scheme val="minor"/>
    </font>
    <font>
      <sz val="9"/>
      <color theme="1"/>
      <name val="Comic Sans MS"/>
      <family val="4"/>
    </font>
    <font>
      <b/>
      <sz val="9"/>
      <name val="Arial Rounded MT Bold"/>
      <family val="2"/>
    </font>
    <font>
      <sz val="10"/>
      <color theme="1"/>
      <name val="Times New Roman"/>
      <family val="1"/>
    </font>
    <font>
      <sz val="9"/>
      <name val="Arial Rounded MT Bold"/>
      <family val="2"/>
    </font>
    <font>
      <sz val="10"/>
      <name val="Times New Roman"/>
      <family val="1"/>
    </font>
    <font>
      <b/>
      <sz val="10"/>
      <color theme="1"/>
      <name val="Arial"/>
      <family val="2"/>
    </font>
    <font>
      <sz val="8"/>
      <color theme="1"/>
      <name val="Calibri"/>
      <family val="2"/>
    </font>
    <font>
      <b/>
      <sz val="8"/>
      <color theme="1"/>
      <name val="Calibri"/>
      <family val="2"/>
    </font>
    <font>
      <b/>
      <sz val="8"/>
      <name val="Calibri"/>
      <family val="2"/>
    </font>
    <font>
      <b/>
      <sz val="10"/>
      <color theme="1"/>
      <name val="Times New Roman"/>
      <family val="1"/>
    </font>
    <font>
      <sz val="48"/>
      <color theme="1"/>
      <name val="Calibri"/>
      <family val="2"/>
      <scheme val="minor"/>
    </font>
    <font>
      <sz val="18"/>
      <color theme="1"/>
      <name val="Arial Rounded MT Bold"/>
      <family val="2"/>
    </font>
    <font>
      <sz val="7"/>
      <color theme="1"/>
      <name val="Calibri"/>
      <family val="2"/>
      <scheme val="minor"/>
    </font>
    <font>
      <i/>
      <sz val="8"/>
      <color theme="1"/>
      <name val="Calibri"/>
      <family val="2"/>
      <scheme val="minor"/>
    </font>
    <font>
      <i/>
      <sz val="12"/>
      <color theme="1"/>
      <name val="Arial Rounded MT Bold"/>
      <family val="2"/>
    </font>
    <font>
      <b/>
      <sz val="8"/>
      <name val="Calibri"/>
      <family val="2"/>
      <scheme val="minor"/>
    </font>
    <font>
      <b/>
      <sz val="8"/>
      <color theme="1"/>
      <name val="Calibri"/>
      <family val="2"/>
      <scheme val="minor"/>
    </font>
    <font>
      <sz val="9"/>
      <color theme="1"/>
      <name val="Arial"/>
      <family val="2"/>
    </font>
    <font>
      <b/>
      <sz val="11"/>
      <color rgb="FFCC0000"/>
      <name val="Arial"/>
      <family val="2"/>
    </font>
    <font>
      <sz val="9"/>
      <color theme="1"/>
      <name val="Calibri"/>
      <family val="2"/>
      <scheme val="minor"/>
    </font>
    <font>
      <sz val="11"/>
      <color theme="1"/>
      <name val="Arial"/>
      <family val="2"/>
    </font>
    <font>
      <b/>
      <sz val="9"/>
      <color theme="1"/>
      <name val="Calibri"/>
      <family val="2"/>
      <scheme val="minor"/>
    </font>
    <font>
      <b/>
      <sz val="9"/>
      <color rgb="FFFF0000"/>
      <name val="Calibri"/>
      <family val="2"/>
      <scheme val="minor"/>
    </font>
    <font>
      <b/>
      <sz val="11"/>
      <color rgb="FFFF0000"/>
      <name val="Times New Roman"/>
      <family val="1"/>
    </font>
    <font>
      <sz val="10"/>
      <color theme="6" tint="-0.499984740745262"/>
      <name val="Times New Roman"/>
      <family val="2"/>
    </font>
    <font>
      <i/>
      <sz val="10"/>
      <color theme="0"/>
      <name val="Times New Roman"/>
      <family val="1"/>
    </font>
  </fonts>
  <fills count="33">
    <fill>
      <patternFill patternType="none"/>
    </fill>
    <fill>
      <patternFill patternType="gray125"/>
    </fill>
    <fill>
      <patternFill patternType="solid">
        <fgColor rgb="FF666633"/>
        <bgColor indexed="64"/>
      </patternFill>
    </fill>
    <fill>
      <patternFill patternType="solid">
        <fgColor theme="2" tint="-0.249977111117893"/>
        <bgColor indexed="64"/>
      </patternFill>
    </fill>
    <fill>
      <patternFill patternType="solid">
        <fgColor rgb="FFC2D69A"/>
        <bgColor indexed="64"/>
      </patternFill>
    </fill>
    <fill>
      <patternFill patternType="solid">
        <fgColor rgb="FFFFCC99"/>
        <bgColor indexed="64"/>
      </patternFill>
    </fill>
    <fill>
      <patternFill patternType="solid">
        <fgColor rgb="FFCCCCFF"/>
        <bgColor indexed="64"/>
      </patternFill>
    </fill>
    <fill>
      <patternFill patternType="solid">
        <fgColor rgb="FFDDDDDD"/>
        <bgColor indexed="64"/>
      </patternFill>
    </fill>
    <fill>
      <patternFill patternType="lightGray">
        <bgColor theme="0" tint="-4.9989318521683403E-2"/>
      </patternFill>
    </fill>
    <fill>
      <patternFill patternType="solid">
        <fgColor theme="6" tint="-0.249977111117893"/>
        <bgColor indexed="64"/>
      </patternFill>
    </fill>
    <fill>
      <patternFill patternType="lightGray">
        <bgColor theme="2" tint="-9.9978637043366805E-2"/>
      </patternFill>
    </fill>
    <fill>
      <patternFill patternType="lightGray">
        <bgColor theme="6" tint="0.79998168889431442"/>
      </patternFill>
    </fill>
    <fill>
      <patternFill patternType="lightGray">
        <bgColor rgb="FFFDE9D9"/>
      </patternFill>
    </fill>
    <fill>
      <patternFill patternType="lightGray">
        <bgColor rgb="FFDDDDDD"/>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EAF1DD"/>
        <bgColor indexed="64"/>
      </patternFill>
    </fill>
    <fill>
      <patternFill patternType="solid">
        <fgColor rgb="FFFDE9D9"/>
        <bgColor indexed="64"/>
      </patternFill>
    </fill>
    <fill>
      <patternFill patternType="lightGray">
        <bgColor rgb="FFEAF1DD"/>
      </patternFill>
    </fill>
    <fill>
      <patternFill patternType="solid">
        <fgColor theme="6" tint="0.7999816888943144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lightUp">
        <bgColor rgb="FFC2D69A"/>
      </patternFill>
    </fill>
    <fill>
      <patternFill patternType="lightUp">
        <bgColor theme="9" tint="0.59999389629810485"/>
      </patternFill>
    </fill>
    <fill>
      <patternFill patternType="lightUp">
        <bgColor rgb="FFCCCCFF"/>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EAEAEA"/>
        <bgColor indexed="64"/>
      </patternFill>
    </fill>
    <fill>
      <patternFill patternType="lightUp">
        <bgColor theme="0" tint="-4.9989318521683403E-2"/>
      </patternFill>
    </fill>
    <fill>
      <patternFill patternType="lightUp">
        <bgColor rgb="FFEAEAEA"/>
      </patternFill>
    </fill>
  </fills>
  <borders count="78">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74">
    <xf numFmtId="0" fontId="0" fillId="0" borderId="0" xfId="0"/>
    <xf numFmtId="0" fontId="3" fillId="2" borderId="0" xfId="0" applyFont="1" applyFill="1" applyAlignment="1" applyProtection="1">
      <alignment horizontal="center" vertical="center"/>
    </xf>
    <xf numFmtId="0" fontId="4" fillId="2" borderId="0" xfId="0" applyFont="1" applyFill="1" applyBorder="1" applyAlignment="1" applyProtection="1">
      <alignment vertical="center"/>
    </xf>
    <xf numFmtId="0" fontId="4" fillId="2" borderId="1" xfId="0" applyFont="1" applyFill="1" applyBorder="1" applyAlignment="1" applyProtection="1">
      <alignment horizontal="center" vertical="center"/>
    </xf>
    <xf numFmtId="0" fontId="3" fillId="0" borderId="0" xfId="0" applyFont="1" applyAlignment="1" applyProtection="1">
      <alignment horizontal="center" vertical="center"/>
    </xf>
    <xf numFmtId="0" fontId="7" fillId="7" borderId="9"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9" fillId="5" borderId="13" xfId="0" applyFont="1" applyFill="1" applyBorder="1" applyAlignment="1" applyProtection="1">
      <alignment horizontal="center" vertical="center" wrapText="1"/>
    </xf>
    <xf numFmtId="0" fontId="10" fillId="6" borderId="6"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13" xfId="0" applyFont="1" applyFill="1" applyBorder="1" applyAlignment="1" applyProtection="1">
      <alignment horizontal="center" vertical="center" wrapText="1"/>
    </xf>
    <xf numFmtId="0" fontId="11" fillId="8" borderId="14" xfId="0" applyFont="1" applyFill="1" applyBorder="1" applyAlignment="1" applyProtection="1">
      <alignment horizontal="center"/>
      <protection locked="0"/>
    </xf>
    <xf numFmtId="0" fontId="12" fillId="10" borderId="17" xfId="0" applyFont="1" applyFill="1" applyBorder="1" applyAlignment="1" applyProtection="1">
      <alignment horizontal="center"/>
      <protection locked="0"/>
    </xf>
    <xf numFmtId="0" fontId="12" fillId="10" borderId="18" xfId="0" applyFont="1" applyFill="1" applyBorder="1" applyAlignment="1" applyProtection="1">
      <alignment horizontal="center"/>
      <protection locked="0"/>
    </xf>
    <xf numFmtId="0" fontId="12" fillId="10" borderId="19" xfId="0" applyFont="1" applyFill="1" applyBorder="1" applyAlignment="1" applyProtection="1">
      <alignment horizontal="center"/>
      <protection locked="0"/>
    </xf>
    <xf numFmtId="0" fontId="3" fillId="11" borderId="20" xfId="0" applyFont="1" applyFill="1" applyBorder="1" applyAlignment="1" applyProtection="1">
      <alignment horizontal="center" vertical="center" wrapText="1"/>
      <protection locked="0"/>
    </xf>
    <xf numFmtId="0" fontId="3" fillId="11" borderId="18" xfId="0" applyFont="1" applyFill="1" applyBorder="1" applyAlignment="1" applyProtection="1">
      <alignment horizontal="center" vertical="center" wrapText="1"/>
      <protection locked="0"/>
    </xf>
    <xf numFmtId="0" fontId="3" fillId="11" borderId="21" xfId="0" applyFont="1" applyFill="1" applyBorder="1" applyAlignment="1" applyProtection="1">
      <alignment horizontal="center" vertical="center" wrapText="1"/>
      <protection locked="0"/>
    </xf>
    <xf numFmtId="0" fontId="3" fillId="11" borderId="22" xfId="0" applyFont="1" applyFill="1" applyBorder="1" applyAlignment="1" applyProtection="1">
      <alignment horizontal="center" vertical="center" wrapText="1"/>
      <protection locked="0"/>
    </xf>
    <xf numFmtId="0" fontId="3" fillId="12" borderId="17" xfId="0" applyFont="1" applyFill="1" applyBorder="1" applyAlignment="1" applyProtection="1">
      <alignment horizontal="center" vertical="center" wrapText="1"/>
      <protection locked="0"/>
    </xf>
    <xf numFmtId="0" fontId="3" fillId="12" borderId="18" xfId="0" applyFont="1" applyFill="1" applyBorder="1" applyAlignment="1" applyProtection="1">
      <alignment horizontal="center" vertical="center" wrapText="1"/>
      <protection locked="0"/>
    </xf>
    <xf numFmtId="0" fontId="3" fillId="12" borderId="22" xfId="0" applyFont="1" applyFill="1" applyBorder="1" applyAlignment="1" applyProtection="1">
      <alignment horizontal="center" vertical="center" wrapText="1"/>
      <protection locked="0"/>
    </xf>
    <xf numFmtId="0" fontId="3" fillId="13" borderId="17" xfId="0" applyFont="1" applyFill="1" applyBorder="1" applyAlignment="1" applyProtection="1">
      <alignment horizontal="center" vertical="center" wrapText="1"/>
      <protection locked="0"/>
    </xf>
    <xf numFmtId="0" fontId="3" fillId="13" borderId="18" xfId="0" applyFont="1" applyFill="1" applyBorder="1" applyAlignment="1" applyProtection="1">
      <alignment horizontal="center" vertical="center" wrapText="1"/>
      <protection locked="0"/>
    </xf>
    <xf numFmtId="0" fontId="3" fillId="13" borderId="22" xfId="0" applyFont="1" applyFill="1" applyBorder="1" applyAlignment="1" applyProtection="1">
      <alignment horizontal="center" vertical="center" wrapText="1"/>
      <protection locked="0"/>
    </xf>
    <xf numFmtId="0" fontId="13" fillId="8" borderId="23" xfId="0" applyFont="1" applyFill="1" applyBorder="1" applyAlignment="1" applyProtection="1">
      <alignment horizontal="center" vertical="center"/>
      <protection locked="0"/>
    </xf>
    <xf numFmtId="0" fontId="14" fillId="10" borderId="17" xfId="0" applyFont="1" applyFill="1" applyBorder="1" applyAlignment="1" applyProtection="1">
      <alignment horizontal="center" vertical="center"/>
      <protection locked="0"/>
    </xf>
    <xf numFmtId="0" fontId="14" fillId="10" borderId="18" xfId="0" applyFont="1" applyFill="1" applyBorder="1" applyAlignment="1" applyProtection="1">
      <alignment horizontal="center" vertical="center"/>
      <protection locked="0"/>
    </xf>
    <xf numFmtId="0" fontId="14" fillId="10" borderId="19" xfId="0" applyFont="1" applyFill="1" applyBorder="1" applyAlignment="1" applyProtection="1">
      <alignment horizontal="center" vertical="center"/>
      <protection locked="0"/>
    </xf>
    <xf numFmtId="0" fontId="3" fillId="11" borderId="17" xfId="0" applyFont="1" applyFill="1" applyBorder="1" applyAlignment="1" applyProtection="1">
      <alignment vertical="center" wrapText="1"/>
      <protection locked="0"/>
    </xf>
    <xf numFmtId="0" fontId="3" fillId="11" borderId="18" xfId="0" applyFont="1" applyFill="1" applyBorder="1" applyAlignment="1" applyProtection="1">
      <alignment vertical="center" wrapText="1"/>
      <protection locked="0"/>
    </xf>
    <xf numFmtId="0" fontId="3" fillId="11" borderId="21" xfId="0" applyFont="1" applyFill="1" applyBorder="1" applyAlignment="1" applyProtection="1">
      <alignment vertical="center" wrapText="1"/>
      <protection locked="0"/>
    </xf>
    <xf numFmtId="0" fontId="3" fillId="11" borderId="22" xfId="0" applyFont="1" applyFill="1" applyBorder="1" applyAlignment="1" applyProtection="1">
      <alignment vertical="center" wrapText="1"/>
      <protection locked="0"/>
    </xf>
    <xf numFmtId="0" fontId="3" fillId="12" borderId="17" xfId="0" applyFont="1" applyFill="1" applyBorder="1" applyAlignment="1" applyProtection="1">
      <alignment vertical="center" wrapText="1"/>
      <protection locked="0"/>
    </xf>
    <xf numFmtId="0" fontId="3" fillId="12" borderId="18" xfId="0" applyFont="1" applyFill="1" applyBorder="1" applyAlignment="1" applyProtection="1">
      <alignment vertical="center" wrapText="1"/>
      <protection locked="0"/>
    </xf>
    <xf numFmtId="0" fontId="3" fillId="12" borderId="22" xfId="0" applyFont="1" applyFill="1" applyBorder="1" applyAlignment="1" applyProtection="1">
      <alignment vertical="center" wrapText="1"/>
      <protection locked="0"/>
    </xf>
    <xf numFmtId="0" fontId="3" fillId="13" borderId="17" xfId="0" applyFont="1" applyFill="1" applyBorder="1" applyAlignment="1" applyProtection="1">
      <alignment vertical="center" wrapText="1"/>
      <protection locked="0"/>
    </xf>
    <xf numFmtId="0" fontId="3" fillId="13" borderId="18" xfId="0" applyFont="1" applyFill="1" applyBorder="1" applyAlignment="1" applyProtection="1">
      <alignment vertical="center" wrapText="1"/>
      <protection locked="0"/>
    </xf>
    <xf numFmtId="0" fontId="3" fillId="13" borderId="22" xfId="0" applyFont="1" applyFill="1" applyBorder="1" applyAlignment="1" applyProtection="1">
      <alignment vertical="center" wrapText="1"/>
      <protection locked="0"/>
    </xf>
    <xf numFmtId="0" fontId="13" fillId="8" borderId="26" xfId="0" applyFont="1" applyFill="1" applyBorder="1" applyAlignment="1" applyProtection="1">
      <alignment horizontal="center" vertical="center"/>
      <protection locked="0"/>
    </xf>
    <xf numFmtId="0" fontId="15" fillId="10" borderId="29" xfId="0" applyFont="1" applyFill="1" applyBorder="1" applyAlignment="1" applyProtection="1">
      <alignment horizontal="center" vertical="center" wrapText="1"/>
      <protection locked="0"/>
    </xf>
    <xf numFmtId="0" fontId="15" fillId="10" borderId="30" xfId="0" applyFont="1" applyFill="1" applyBorder="1" applyAlignment="1" applyProtection="1">
      <alignment horizontal="center" vertical="center" wrapText="1"/>
      <protection locked="0"/>
    </xf>
    <xf numFmtId="0" fontId="15" fillId="10" borderId="25" xfId="0" applyFont="1" applyFill="1" applyBorder="1" applyAlignment="1" applyProtection="1">
      <alignment horizontal="center" vertical="center" wrapText="1"/>
      <protection locked="0"/>
    </xf>
    <xf numFmtId="0" fontId="3" fillId="11" borderId="29" xfId="0" applyFont="1" applyFill="1" applyBorder="1" applyAlignment="1" applyProtection="1">
      <alignment vertical="center" wrapText="1"/>
      <protection locked="0"/>
    </xf>
    <xf numFmtId="0" fontId="3" fillId="11" borderId="30" xfId="0" applyFont="1" applyFill="1" applyBorder="1" applyAlignment="1" applyProtection="1">
      <alignment vertical="center" wrapText="1"/>
      <protection locked="0"/>
    </xf>
    <xf numFmtId="0" fontId="3" fillId="11" borderId="31" xfId="0" applyFont="1" applyFill="1" applyBorder="1" applyAlignment="1" applyProtection="1">
      <alignment vertical="center" wrapText="1"/>
      <protection locked="0"/>
    </xf>
    <xf numFmtId="0" fontId="3" fillId="11" borderId="32" xfId="0" applyFont="1" applyFill="1" applyBorder="1" applyAlignment="1" applyProtection="1">
      <alignment vertical="center" wrapText="1"/>
      <protection locked="0"/>
    </xf>
    <xf numFmtId="0" fontId="3" fillId="12" borderId="29" xfId="0" applyFont="1" applyFill="1" applyBorder="1" applyAlignment="1" applyProtection="1">
      <alignment vertical="center" wrapText="1"/>
      <protection locked="0"/>
    </xf>
    <xf numFmtId="0" fontId="3" fillId="12" borderId="30" xfId="0" applyFont="1" applyFill="1" applyBorder="1" applyAlignment="1" applyProtection="1">
      <alignment vertical="center" wrapText="1"/>
      <protection locked="0"/>
    </xf>
    <xf numFmtId="0" fontId="3" fillId="12" borderId="32" xfId="0" applyFont="1" applyFill="1" applyBorder="1" applyAlignment="1" applyProtection="1">
      <alignment vertical="center" wrapText="1"/>
      <protection locked="0"/>
    </xf>
    <xf numFmtId="0" fontId="3" fillId="13" borderId="29" xfId="0" applyFont="1" applyFill="1" applyBorder="1" applyAlignment="1" applyProtection="1">
      <alignment vertical="center" wrapText="1"/>
      <protection locked="0"/>
    </xf>
    <xf numFmtId="0" fontId="3" fillId="13" borderId="30" xfId="0" applyFont="1" applyFill="1" applyBorder="1" applyAlignment="1" applyProtection="1">
      <alignment vertical="center" wrapText="1"/>
      <protection locked="0"/>
    </xf>
    <xf numFmtId="0" fontId="3" fillId="13" borderId="32" xfId="0" applyFont="1" applyFill="1" applyBorder="1" applyAlignment="1" applyProtection="1">
      <alignment vertical="center" wrapText="1"/>
      <protection locked="0"/>
    </xf>
    <xf numFmtId="164" fontId="16" fillId="7" borderId="23" xfId="0" applyNumberFormat="1" applyFont="1" applyFill="1" applyBorder="1" applyAlignment="1" applyProtection="1">
      <alignment horizontal="center" vertical="center"/>
      <protection locked="0"/>
    </xf>
    <xf numFmtId="0" fontId="18" fillId="7" borderId="34" xfId="0" applyFont="1" applyFill="1" applyBorder="1" applyAlignment="1" applyProtection="1">
      <alignment horizontal="center" vertical="center" wrapText="1"/>
      <protection locked="0"/>
    </xf>
    <xf numFmtId="0" fontId="19" fillId="7" borderId="35" xfId="0" applyFont="1" applyFill="1" applyBorder="1" applyAlignment="1" applyProtection="1">
      <alignment horizontal="left" vertical="center" wrapText="1"/>
      <protection locked="0"/>
    </xf>
    <xf numFmtId="0" fontId="13" fillId="16" borderId="17" xfId="0" applyFont="1" applyFill="1" applyBorder="1" applyAlignment="1" applyProtection="1">
      <alignment horizontal="center" vertical="center" wrapText="1"/>
      <protection locked="0"/>
    </xf>
    <xf numFmtId="0" fontId="13" fillId="16" borderId="18" xfId="0" applyFont="1" applyFill="1" applyBorder="1" applyAlignment="1" applyProtection="1">
      <alignment horizontal="center" vertical="center" wrapText="1"/>
      <protection locked="0"/>
    </xf>
    <xf numFmtId="0" fontId="13" fillId="16" borderId="19" xfId="0" applyFont="1" applyFill="1" applyBorder="1" applyAlignment="1" applyProtection="1">
      <alignment horizontal="center" vertical="center" wrapText="1"/>
      <protection locked="0"/>
    </xf>
    <xf numFmtId="0" fontId="3" fillId="17" borderId="17" xfId="0" applyFont="1" applyFill="1" applyBorder="1" applyAlignment="1" applyProtection="1">
      <alignment horizontal="center" vertical="center" wrapText="1"/>
      <protection locked="0"/>
    </xf>
    <xf numFmtId="0" fontId="3" fillId="17" borderId="18" xfId="0" applyFont="1" applyFill="1" applyBorder="1" applyAlignment="1" applyProtection="1">
      <alignment horizontal="center" vertical="center" wrapText="1"/>
      <protection locked="0"/>
    </xf>
    <xf numFmtId="0" fontId="3" fillId="17" borderId="21" xfId="0" applyFont="1" applyFill="1" applyBorder="1" applyAlignment="1" applyProtection="1">
      <alignment horizontal="center" vertical="center" wrapText="1"/>
      <protection locked="0"/>
    </xf>
    <xf numFmtId="0" fontId="3" fillId="17" borderId="22" xfId="0" applyFont="1" applyFill="1" applyBorder="1" applyAlignment="1" applyProtection="1">
      <alignment horizontal="center" vertical="center" wrapText="1"/>
      <protection locked="0"/>
    </xf>
    <xf numFmtId="0" fontId="3" fillId="18" borderId="17" xfId="0" applyFont="1" applyFill="1" applyBorder="1" applyAlignment="1" applyProtection="1">
      <alignment horizontal="center" vertical="center" wrapText="1"/>
      <protection locked="0"/>
    </xf>
    <xf numFmtId="0" fontId="3" fillId="18" borderId="18" xfId="0" applyFont="1" applyFill="1" applyBorder="1" applyAlignment="1" applyProtection="1">
      <alignment horizontal="center" vertical="center" wrapText="1"/>
      <protection locked="0"/>
    </xf>
    <xf numFmtId="0" fontId="3" fillId="18" borderId="22"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protection locked="0"/>
    </xf>
    <xf numFmtId="0" fontId="3" fillId="7" borderId="18" xfId="0" applyFont="1" applyFill="1" applyBorder="1" applyAlignment="1" applyProtection="1">
      <alignment horizontal="center" vertical="center" wrapText="1"/>
      <protection locked="0"/>
    </xf>
    <xf numFmtId="0" fontId="3" fillId="7" borderId="22" xfId="0" applyFont="1" applyFill="1" applyBorder="1" applyAlignment="1" applyProtection="1">
      <alignment horizontal="center" vertical="center" wrapText="1"/>
      <protection locked="0"/>
    </xf>
    <xf numFmtId="0" fontId="18" fillId="7" borderId="36" xfId="0" applyFont="1" applyFill="1" applyBorder="1" applyAlignment="1" applyProtection="1">
      <alignment horizontal="center" vertical="center" wrapText="1"/>
      <protection locked="0"/>
    </xf>
    <xf numFmtId="0" fontId="19" fillId="7" borderId="19" xfId="0" applyFont="1" applyFill="1" applyBorder="1" applyAlignment="1" applyProtection="1">
      <alignment horizontal="left" vertical="center" wrapText="1"/>
      <protection locked="0"/>
    </xf>
    <xf numFmtId="0" fontId="13" fillId="16" borderId="19" xfId="0" applyFont="1" applyFill="1" applyBorder="1" applyAlignment="1" applyProtection="1">
      <alignment horizontal="center" vertical="center"/>
      <protection locked="0"/>
    </xf>
    <xf numFmtId="164" fontId="16" fillId="7" borderId="26" xfId="0" applyNumberFormat="1" applyFont="1" applyFill="1" applyBorder="1" applyAlignment="1" applyProtection="1">
      <alignment horizontal="center" vertical="center"/>
      <protection locked="0"/>
    </xf>
    <xf numFmtId="0" fontId="18" fillId="7" borderId="37" xfId="0" applyFont="1" applyFill="1" applyBorder="1" applyAlignment="1" applyProtection="1">
      <alignment horizontal="center" vertical="center" wrapText="1"/>
      <protection locked="0"/>
    </xf>
    <xf numFmtId="0" fontId="19" fillId="7" borderId="19" xfId="0" applyFont="1" applyFill="1" applyBorder="1" applyAlignment="1" applyProtection="1">
      <alignment horizontal="left" vertical="center"/>
      <protection locked="0"/>
    </xf>
    <xf numFmtId="0" fontId="13" fillId="16" borderId="29" xfId="0" applyFont="1" applyFill="1" applyBorder="1" applyAlignment="1" applyProtection="1">
      <alignment horizontal="center" vertical="center" wrapText="1"/>
      <protection locked="0"/>
    </xf>
    <xf numFmtId="0" fontId="13" fillId="16" borderId="30" xfId="0" applyFont="1" applyFill="1" applyBorder="1" applyAlignment="1" applyProtection="1">
      <alignment horizontal="center" vertical="center" wrapText="1"/>
      <protection locked="0"/>
    </xf>
    <xf numFmtId="0" fontId="13" fillId="16" borderId="25" xfId="0" applyFont="1" applyFill="1" applyBorder="1" applyAlignment="1" applyProtection="1">
      <alignment horizontal="center" vertical="center" wrapText="1"/>
      <protection locked="0"/>
    </xf>
    <xf numFmtId="0" fontId="3" fillId="17" borderId="29" xfId="0" applyFont="1" applyFill="1" applyBorder="1" applyAlignment="1" applyProtection="1">
      <alignment horizontal="center" vertical="center" wrapText="1"/>
      <protection locked="0"/>
    </xf>
    <xf numFmtId="0" fontId="3" fillId="17" borderId="30" xfId="0" applyFont="1" applyFill="1" applyBorder="1" applyAlignment="1" applyProtection="1">
      <alignment horizontal="center" vertical="center" wrapText="1"/>
      <protection locked="0"/>
    </xf>
    <xf numFmtId="0" fontId="3" fillId="17" borderId="31" xfId="0" applyFont="1" applyFill="1" applyBorder="1" applyAlignment="1" applyProtection="1">
      <alignment horizontal="center" vertical="center" wrapText="1"/>
      <protection locked="0"/>
    </xf>
    <xf numFmtId="0" fontId="3" fillId="17" borderId="32" xfId="0" applyFont="1" applyFill="1" applyBorder="1" applyAlignment="1" applyProtection="1">
      <alignment horizontal="center" vertical="center" wrapText="1"/>
      <protection locked="0"/>
    </xf>
    <xf numFmtId="0" fontId="3" fillId="18" borderId="29" xfId="0" applyFont="1" applyFill="1" applyBorder="1" applyAlignment="1" applyProtection="1">
      <alignment horizontal="center" vertical="center" wrapText="1"/>
      <protection locked="0"/>
    </xf>
    <xf numFmtId="0" fontId="3" fillId="18" borderId="30" xfId="0" applyFont="1" applyFill="1" applyBorder="1" applyAlignment="1" applyProtection="1">
      <alignment horizontal="center" vertical="center" wrapText="1"/>
      <protection locked="0"/>
    </xf>
    <xf numFmtId="0" fontId="3" fillId="18" borderId="32"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2" xfId="0" applyFont="1" applyFill="1" applyBorder="1" applyAlignment="1" applyProtection="1">
      <alignment horizontal="center" vertical="center" wrapText="1"/>
      <protection locked="0"/>
    </xf>
    <xf numFmtId="0" fontId="19" fillId="7" borderId="25" xfId="0" applyFont="1" applyFill="1" applyBorder="1" applyAlignment="1" applyProtection="1">
      <alignment horizontal="left" vertical="center"/>
      <protection locked="0"/>
    </xf>
    <xf numFmtId="0" fontId="13" fillId="16" borderId="38" xfId="0" applyFont="1" applyFill="1" applyBorder="1" applyAlignment="1" applyProtection="1">
      <alignment horizontal="center" vertical="center" wrapText="1"/>
      <protection locked="0"/>
    </xf>
    <xf numFmtId="0" fontId="13" fillId="16" borderId="39" xfId="0" applyFont="1" applyFill="1" applyBorder="1" applyAlignment="1" applyProtection="1">
      <alignment horizontal="center" vertical="center" wrapText="1"/>
      <protection locked="0"/>
    </xf>
    <xf numFmtId="0" fontId="13" fillId="16" borderId="35" xfId="0" applyFont="1" applyFill="1" applyBorder="1" applyAlignment="1" applyProtection="1">
      <alignment horizontal="center" vertical="center" wrapText="1"/>
      <protection locked="0"/>
    </xf>
    <xf numFmtId="164" fontId="16" fillId="7" borderId="40" xfId="0" applyNumberFormat="1" applyFont="1" applyFill="1" applyBorder="1" applyAlignment="1" applyProtection="1">
      <alignment horizontal="center" vertical="center"/>
      <protection locked="0"/>
    </xf>
    <xf numFmtId="164" fontId="16" fillId="8" borderId="41" xfId="0" applyNumberFormat="1" applyFont="1" applyFill="1" applyBorder="1" applyAlignment="1" applyProtection="1">
      <alignment horizontal="center" vertical="center"/>
      <protection locked="0"/>
    </xf>
    <xf numFmtId="0" fontId="13" fillId="10" borderId="43" xfId="0" applyFont="1" applyFill="1" applyBorder="1" applyAlignment="1" applyProtection="1">
      <alignment horizontal="center" vertical="center"/>
      <protection locked="0"/>
    </xf>
    <xf numFmtId="0" fontId="13" fillId="10" borderId="44" xfId="0" applyFont="1" applyFill="1" applyBorder="1" applyAlignment="1" applyProtection="1">
      <alignment horizontal="center" vertical="center"/>
      <protection locked="0"/>
    </xf>
    <xf numFmtId="0" fontId="13" fillId="10" borderId="19" xfId="0" applyFont="1" applyFill="1" applyBorder="1" applyAlignment="1" applyProtection="1">
      <alignment horizontal="center" vertical="center"/>
      <protection locked="0"/>
    </xf>
    <xf numFmtId="0" fontId="3" fillId="19" borderId="44" xfId="0" applyFont="1" applyFill="1" applyBorder="1" applyAlignment="1" applyProtection="1">
      <alignment horizontal="center" vertical="center" wrapText="1"/>
      <protection locked="0"/>
    </xf>
    <xf numFmtId="0" fontId="3" fillId="19" borderId="45" xfId="0" applyFont="1" applyFill="1" applyBorder="1" applyAlignment="1" applyProtection="1">
      <alignment horizontal="center" vertical="center" wrapText="1"/>
      <protection locked="0"/>
    </xf>
    <xf numFmtId="0" fontId="3" fillId="12" borderId="43" xfId="0" applyFont="1" applyFill="1" applyBorder="1" applyAlignment="1" applyProtection="1">
      <alignment horizontal="center" vertical="center" wrapText="1"/>
      <protection locked="0"/>
    </xf>
    <xf numFmtId="0" fontId="3" fillId="12" borderId="44" xfId="0" applyFont="1" applyFill="1" applyBorder="1" applyAlignment="1" applyProtection="1">
      <alignment horizontal="center" vertical="center" wrapText="1"/>
      <protection locked="0"/>
    </xf>
    <xf numFmtId="0" fontId="3" fillId="12" borderId="45" xfId="0" applyFont="1" applyFill="1" applyBorder="1" applyAlignment="1" applyProtection="1">
      <alignment horizontal="center" vertical="center" wrapText="1"/>
      <protection locked="0"/>
    </xf>
    <xf numFmtId="0" fontId="3" fillId="13" borderId="43" xfId="0" applyFont="1" applyFill="1" applyBorder="1" applyAlignment="1" applyProtection="1">
      <alignment horizontal="center" vertical="center" wrapText="1"/>
      <protection locked="0"/>
    </xf>
    <xf numFmtId="0" fontId="3" fillId="13" borderId="44" xfId="0" applyFont="1" applyFill="1" applyBorder="1" applyAlignment="1" applyProtection="1">
      <alignment horizontal="center" vertical="center" wrapText="1"/>
      <protection locked="0"/>
    </xf>
    <xf numFmtId="0" fontId="3" fillId="13" borderId="45" xfId="0" applyFont="1" applyFill="1" applyBorder="1" applyAlignment="1" applyProtection="1">
      <alignment horizontal="center" vertical="center" wrapText="1"/>
      <protection locked="0"/>
    </xf>
    <xf numFmtId="0" fontId="17" fillId="7" borderId="33" xfId="0" applyFont="1" applyFill="1" applyBorder="1" applyAlignment="1" applyProtection="1">
      <alignment horizontal="justify" vertical="center" wrapText="1"/>
      <protection locked="0"/>
    </xf>
    <xf numFmtId="0" fontId="13" fillId="16" borderId="43" xfId="0" applyFont="1" applyFill="1" applyBorder="1" applyAlignment="1" applyProtection="1">
      <alignment horizontal="center" vertical="center" wrapText="1"/>
      <protection locked="0"/>
    </xf>
    <xf numFmtId="0" fontId="13" fillId="16" borderId="44" xfId="0" applyFont="1" applyFill="1" applyBorder="1" applyAlignment="1" applyProtection="1">
      <alignment horizontal="center" vertical="center" wrapText="1"/>
      <protection locked="0"/>
    </xf>
    <xf numFmtId="0" fontId="13" fillId="16" borderId="28" xfId="0" applyFont="1" applyFill="1" applyBorder="1" applyAlignment="1" applyProtection="1">
      <alignment horizontal="center" vertical="center" wrapText="1"/>
      <protection locked="0"/>
    </xf>
    <xf numFmtId="0" fontId="3" fillId="17" borderId="43" xfId="0" applyFont="1" applyFill="1" applyBorder="1" applyAlignment="1" applyProtection="1">
      <alignment horizontal="center" vertical="center" wrapText="1"/>
      <protection locked="0"/>
    </xf>
    <xf numFmtId="0" fontId="3" fillId="17" borderId="44" xfId="0" applyFont="1" applyFill="1" applyBorder="1" applyAlignment="1" applyProtection="1">
      <alignment horizontal="center" vertical="center" wrapText="1"/>
      <protection locked="0"/>
    </xf>
    <xf numFmtId="0" fontId="3" fillId="17" borderId="42" xfId="0" applyFont="1" applyFill="1" applyBorder="1" applyAlignment="1" applyProtection="1">
      <alignment horizontal="center" vertical="center" wrapText="1"/>
      <protection locked="0"/>
    </xf>
    <xf numFmtId="0" fontId="3" fillId="17" borderId="45" xfId="0" applyFont="1" applyFill="1" applyBorder="1" applyAlignment="1" applyProtection="1">
      <alignment horizontal="center" vertical="center" wrapText="1"/>
      <protection locked="0"/>
    </xf>
    <xf numFmtId="0" fontId="3" fillId="18" borderId="43" xfId="0" applyFont="1" applyFill="1" applyBorder="1" applyAlignment="1" applyProtection="1">
      <alignment horizontal="center" vertical="center" wrapText="1"/>
      <protection locked="0"/>
    </xf>
    <xf numFmtId="0" fontId="3" fillId="18" borderId="44" xfId="0" applyFont="1" applyFill="1" applyBorder="1" applyAlignment="1" applyProtection="1">
      <alignment horizontal="center" vertical="center" wrapText="1"/>
      <protection locked="0"/>
    </xf>
    <xf numFmtId="0" fontId="3" fillId="18" borderId="45" xfId="0" applyFont="1" applyFill="1" applyBorder="1" applyAlignment="1" applyProtection="1">
      <alignment horizontal="center" vertical="center" wrapText="1"/>
      <protection locked="0"/>
    </xf>
    <xf numFmtId="0" fontId="3" fillId="7" borderId="43" xfId="0" applyFont="1" applyFill="1" applyBorder="1" applyAlignment="1" applyProtection="1">
      <alignment horizontal="center" vertical="center" wrapText="1"/>
      <protection locked="0"/>
    </xf>
    <xf numFmtId="0" fontId="3" fillId="7" borderId="44" xfId="0" applyFont="1" applyFill="1" applyBorder="1" applyAlignment="1" applyProtection="1">
      <alignment horizontal="center" vertical="center" wrapText="1"/>
      <protection locked="0"/>
    </xf>
    <xf numFmtId="0" fontId="3" fillId="7" borderId="45" xfId="0" applyFont="1" applyFill="1" applyBorder="1" applyAlignment="1" applyProtection="1">
      <alignment horizontal="center" vertical="center" wrapText="1"/>
      <protection locked="0"/>
    </xf>
    <xf numFmtId="0" fontId="3" fillId="20" borderId="29" xfId="0" applyFont="1" applyFill="1" applyBorder="1" applyAlignment="1" applyProtection="1">
      <alignment horizontal="center" vertical="center" wrapText="1"/>
      <protection locked="0"/>
    </xf>
    <xf numFmtId="164" fontId="16" fillId="7" borderId="41" xfId="0" applyNumberFormat="1" applyFont="1" applyFill="1" applyBorder="1" applyAlignment="1" applyProtection="1">
      <alignment horizontal="center" vertical="center"/>
      <protection locked="0"/>
    </xf>
    <xf numFmtId="0" fontId="18" fillId="7" borderId="46" xfId="0" applyFont="1" applyFill="1" applyBorder="1" applyAlignment="1" applyProtection="1">
      <alignment horizontal="center" vertical="center" wrapText="1"/>
      <protection locked="0"/>
    </xf>
    <xf numFmtId="164" fontId="16" fillId="8" borderId="40" xfId="0" applyNumberFormat="1" applyFont="1" applyFill="1" applyBorder="1" applyAlignment="1" applyProtection="1">
      <alignment horizontal="center" vertical="center"/>
      <protection locked="0"/>
    </xf>
    <xf numFmtId="0" fontId="13" fillId="10" borderId="43" xfId="0" applyFont="1" applyFill="1" applyBorder="1" applyAlignment="1" applyProtection="1">
      <alignment horizontal="center" vertical="center" wrapText="1"/>
      <protection locked="0"/>
    </xf>
    <xf numFmtId="0" fontId="13" fillId="10" borderId="44" xfId="0" applyFont="1" applyFill="1" applyBorder="1" applyAlignment="1" applyProtection="1">
      <alignment horizontal="center" vertical="center" wrapText="1"/>
      <protection locked="0"/>
    </xf>
    <xf numFmtId="0" fontId="13" fillId="10" borderId="28" xfId="0" applyFont="1" applyFill="1" applyBorder="1" applyAlignment="1" applyProtection="1">
      <alignment horizontal="center" vertical="center" wrapText="1"/>
      <protection locked="0"/>
    </xf>
    <xf numFmtId="0" fontId="3" fillId="19" borderId="43" xfId="0" applyFont="1" applyFill="1" applyBorder="1" applyAlignment="1" applyProtection="1">
      <alignment horizontal="center" vertical="center" wrapText="1"/>
      <protection locked="0"/>
    </xf>
    <xf numFmtId="0" fontId="18" fillId="7" borderId="0" xfId="0" applyFont="1" applyFill="1" applyBorder="1" applyAlignment="1" applyProtection="1">
      <alignment horizontal="center" vertical="center" wrapText="1"/>
      <protection locked="0"/>
    </xf>
    <xf numFmtId="0" fontId="18" fillId="7" borderId="47" xfId="0" applyFont="1" applyFill="1" applyBorder="1" applyAlignment="1" applyProtection="1">
      <alignment horizontal="center" vertical="center" wrapText="1"/>
      <protection locked="0"/>
    </xf>
    <xf numFmtId="0" fontId="3" fillId="17" borderId="38" xfId="0" applyFont="1" applyFill="1" applyBorder="1" applyAlignment="1" applyProtection="1">
      <alignment horizontal="center" vertical="center" wrapText="1"/>
      <protection locked="0"/>
    </xf>
    <xf numFmtId="0" fontId="3" fillId="17" borderId="39" xfId="0" applyFont="1" applyFill="1" applyBorder="1" applyAlignment="1" applyProtection="1">
      <alignment horizontal="center" vertical="center" wrapText="1"/>
      <protection locked="0"/>
    </xf>
    <xf numFmtId="0" fontId="3" fillId="17" borderId="48" xfId="0" applyFont="1" applyFill="1" applyBorder="1" applyAlignment="1" applyProtection="1">
      <alignment horizontal="center" vertical="center" wrapText="1"/>
      <protection locked="0"/>
    </xf>
    <xf numFmtId="0" fontId="3" fillId="18" borderId="38" xfId="0" applyFont="1" applyFill="1" applyBorder="1" applyAlignment="1" applyProtection="1">
      <alignment horizontal="center" vertical="center" wrapText="1"/>
      <protection locked="0"/>
    </xf>
    <xf numFmtId="0" fontId="3" fillId="18" borderId="39" xfId="0" applyFont="1" applyFill="1" applyBorder="1" applyAlignment="1" applyProtection="1">
      <alignment horizontal="center" vertical="center" wrapText="1"/>
      <protection locked="0"/>
    </xf>
    <xf numFmtId="0" fontId="3" fillId="18" borderId="48" xfId="0" applyFont="1" applyFill="1" applyBorder="1" applyAlignment="1" applyProtection="1">
      <alignment horizontal="center" vertical="center" wrapText="1"/>
      <protection locked="0"/>
    </xf>
    <xf numFmtId="0" fontId="3" fillId="7" borderId="38" xfId="0" applyFont="1" applyFill="1" applyBorder="1" applyAlignment="1" applyProtection="1">
      <alignment horizontal="center" vertical="center" wrapText="1"/>
      <protection locked="0"/>
    </xf>
    <xf numFmtId="0" fontId="3" fillId="7" borderId="39" xfId="0" applyFont="1" applyFill="1" applyBorder="1" applyAlignment="1" applyProtection="1">
      <alignment horizontal="center" vertical="center" wrapText="1"/>
      <protection locked="0"/>
    </xf>
    <xf numFmtId="0" fontId="3" fillId="7" borderId="48" xfId="0" applyFont="1" applyFill="1" applyBorder="1" applyAlignment="1" applyProtection="1">
      <alignment horizontal="center" vertical="center" wrapText="1"/>
      <protection locked="0"/>
    </xf>
    <xf numFmtId="0" fontId="13" fillId="16" borderId="17" xfId="0" applyFont="1" applyFill="1" applyBorder="1" applyAlignment="1" applyProtection="1">
      <alignment horizontal="center"/>
      <protection locked="0"/>
    </xf>
    <xf numFmtId="0" fontId="13" fillId="16" borderId="18" xfId="0" applyFont="1" applyFill="1" applyBorder="1" applyAlignment="1" applyProtection="1">
      <alignment horizontal="center"/>
      <protection locked="0"/>
    </xf>
    <xf numFmtId="0" fontId="13" fillId="16" borderId="19" xfId="0" applyFont="1" applyFill="1" applyBorder="1" applyAlignment="1" applyProtection="1">
      <alignment horizontal="center"/>
      <protection locked="0"/>
    </xf>
    <xf numFmtId="0" fontId="13" fillId="16" borderId="29" xfId="0" applyFont="1" applyFill="1" applyBorder="1" applyAlignment="1" applyProtection="1">
      <alignment horizontal="center" vertical="top" wrapText="1"/>
      <protection locked="0"/>
    </xf>
    <xf numFmtId="0" fontId="13" fillId="16" borderId="30" xfId="0" applyFont="1" applyFill="1" applyBorder="1" applyAlignment="1" applyProtection="1">
      <alignment horizontal="center" vertical="top" wrapText="1"/>
      <protection locked="0"/>
    </xf>
    <xf numFmtId="0" fontId="13" fillId="16" borderId="25" xfId="0" applyFont="1" applyFill="1" applyBorder="1" applyAlignment="1" applyProtection="1">
      <alignment horizontal="center" vertical="top" wrapText="1"/>
      <protection locked="0"/>
    </xf>
    <xf numFmtId="0" fontId="13" fillId="10" borderId="28" xfId="0" applyFont="1" applyFill="1" applyBorder="1" applyAlignment="1" applyProtection="1">
      <alignment horizontal="center" vertical="center"/>
      <protection locked="0"/>
    </xf>
    <xf numFmtId="0" fontId="13" fillId="16" borderId="29" xfId="0" applyFont="1" applyFill="1" applyBorder="1" applyAlignment="1" applyProtection="1">
      <alignment horizontal="center" vertical="center"/>
      <protection locked="0"/>
    </xf>
    <xf numFmtId="0" fontId="13" fillId="16" borderId="30" xfId="0" applyFont="1" applyFill="1" applyBorder="1" applyAlignment="1" applyProtection="1">
      <alignment horizontal="center" vertical="center"/>
      <protection locked="0"/>
    </xf>
    <xf numFmtId="0" fontId="13" fillId="16" borderId="25" xfId="0" applyFont="1" applyFill="1" applyBorder="1" applyAlignment="1" applyProtection="1">
      <alignment horizontal="center" vertical="center"/>
      <protection locked="0"/>
    </xf>
    <xf numFmtId="0" fontId="3" fillId="19" borderId="29" xfId="0" applyFont="1" applyFill="1" applyBorder="1" applyAlignment="1" applyProtection="1">
      <alignment horizontal="center" vertical="center" wrapText="1"/>
      <protection locked="0"/>
    </xf>
    <xf numFmtId="0" fontId="13" fillId="16" borderId="38" xfId="0" applyFont="1" applyFill="1" applyBorder="1" applyAlignment="1" applyProtection="1">
      <alignment horizontal="center" vertical="center"/>
      <protection locked="0"/>
    </xf>
    <xf numFmtId="0" fontId="13" fillId="16" borderId="39" xfId="0" applyFont="1" applyFill="1" applyBorder="1" applyAlignment="1" applyProtection="1">
      <alignment horizontal="center" vertical="center"/>
      <protection locked="0"/>
    </xf>
    <xf numFmtId="0" fontId="13" fillId="16" borderId="35" xfId="0" applyFont="1" applyFill="1" applyBorder="1" applyAlignment="1" applyProtection="1">
      <alignment horizontal="center" vertical="center"/>
      <protection locked="0"/>
    </xf>
    <xf numFmtId="0" fontId="20" fillId="8" borderId="23" xfId="0" applyFont="1" applyFill="1" applyBorder="1" applyAlignment="1" applyProtection="1">
      <alignment horizontal="center" vertical="center"/>
      <protection locked="0"/>
    </xf>
    <xf numFmtId="0" fontId="13" fillId="10" borderId="38" xfId="0" applyFont="1" applyFill="1" applyBorder="1" applyAlignment="1" applyProtection="1">
      <alignment horizontal="center" vertical="center"/>
      <protection locked="0"/>
    </xf>
    <xf numFmtId="0" fontId="13" fillId="10" borderId="39" xfId="0" applyFont="1" applyFill="1" applyBorder="1" applyAlignment="1" applyProtection="1">
      <alignment horizontal="center" vertical="center"/>
      <protection locked="0"/>
    </xf>
    <xf numFmtId="0" fontId="13" fillId="10" borderId="35" xfId="0" applyFont="1" applyFill="1" applyBorder="1" applyAlignment="1" applyProtection="1">
      <alignment horizontal="center" vertical="center"/>
      <protection locked="0"/>
    </xf>
    <xf numFmtId="0" fontId="20" fillId="8" borderId="26" xfId="0" applyFont="1" applyFill="1" applyBorder="1" applyAlignment="1" applyProtection="1">
      <alignment horizontal="center" vertical="center"/>
      <protection locked="0"/>
    </xf>
    <xf numFmtId="0" fontId="13" fillId="10" borderId="25" xfId="0" applyFont="1" applyFill="1" applyBorder="1" applyAlignment="1" applyProtection="1">
      <alignment horizontal="center" vertical="center"/>
      <protection locked="0"/>
    </xf>
    <xf numFmtId="0" fontId="3" fillId="19" borderId="42" xfId="0" applyFont="1" applyFill="1" applyBorder="1" applyAlignment="1" applyProtection="1">
      <alignment horizontal="center" vertical="center" wrapText="1"/>
      <protection locked="0"/>
    </xf>
    <xf numFmtId="0" fontId="3" fillId="20" borderId="17"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left" vertical="center"/>
      <protection locked="0"/>
    </xf>
    <xf numFmtId="0" fontId="13" fillId="16" borderId="29" xfId="0" applyFont="1" applyFill="1" applyBorder="1" applyAlignment="1" applyProtection="1">
      <alignment vertical="center"/>
      <protection locked="0"/>
    </xf>
    <xf numFmtId="0" fontId="13" fillId="16" borderId="18" xfId="0" applyFont="1" applyFill="1" applyBorder="1" applyAlignment="1" applyProtection="1">
      <alignment vertical="center"/>
      <protection locked="0"/>
    </xf>
    <xf numFmtId="0" fontId="13" fillId="16" borderId="22" xfId="0" applyFont="1" applyFill="1" applyBorder="1" applyAlignment="1" applyProtection="1">
      <alignment vertical="center"/>
      <protection locked="0"/>
    </xf>
    <xf numFmtId="0" fontId="13" fillId="10" borderId="43" xfId="0" applyFont="1" applyFill="1" applyBorder="1" applyAlignment="1" applyProtection="1">
      <alignment vertical="center"/>
      <protection locked="0"/>
    </xf>
    <xf numFmtId="0" fontId="13" fillId="10" borderId="44" xfId="0" applyFont="1" applyFill="1" applyBorder="1" applyAlignment="1" applyProtection="1">
      <alignment vertical="center"/>
      <protection locked="0"/>
    </xf>
    <xf numFmtId="0" fontId="13" fillId="10" borderId="45" xfId="0" applyFont="1" applyFill="1" applyBorder="1" applyAlignment="1" applyProtection="1">
      <alignment vertical="center"/>
      <protection locked="0"/>
    </xf>
    <xf numFmtId="0" fontId="13" fillId="16" borderId="10" xfId="0" applyFont="1" applyFill="1" applyBorder="1" applyAlignment="1" applyProtection="1">
      <alignment horizontal="center" vertical="center"/>
      <protection locked="0"/>
    </xf>
    <xf numFmtId="0" fontId="13" fillId="16" borderId="11" xfId="0" applyFont="1" applyFill="1" applyBorder="1" applyAlignment="1" applyProtection="1">
      <alignment horizontal="center" vertical="center"/>
      <protection locked="0"/>
    </xf>
    <xf numFmtId="0" fontId="13" fillId="16" borderId="2" xfId="0" applyFont="1" applyFill="1" applyBorder="1" applyAlignment="1" applyProtection="1">
      <alignment horizontal="center" vertical="center"/>
      <protection locked="0"/>
    </xf>
    <xf numFmtId="0" fontId="3" fillId="17" borderId="10" xfId="0" applyFont="1" applyFill="1" applyBorder="1" applyAlignment="1" applyProtection="1">
      <alignment horizontal="center" vertical="center" wrapText="1"/>
      <protection locked="0"/>
    </xf>
    <xf numFmtId="0" fontId="3" fillId="17" borderId="11" xfId="0" applyFont="1" applyFill="1" applyBorder="1" applyAlignment="1" applyProtection="1">
      <alignment horizontal="center" vertical="center" wrapText="1"/>
      <protection locked="0"/>
    </xf>
    <xf numFmtId="0" fontId="3" fillId="17" borderId="12" xfId="0"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locked="0"/>
    </xf>
    <xf numFmtId="0" fontId="3" fillId="18" borderId="11" xfId="0" applyFont="1" applyFill="1" applyBorder="1" applyAlignment="1" applyProtection="1">
      <alignment horizontal="center" vertical="center" wrapText="1"/>
      <protection locked="0"/>
    </xf>
    <xf numFmtId="0" fontId="3" fillId="18" borderId="12"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164" fontId="16" fillId="8" borderId="14" xfId="0" applyNumberFormat="1" applyFont="1" applyFill="1" applyBorder="1" applyAlignment="1" applyProtection="1">
      <alignment horizontal="center" vertical="center"/>
      <protection locked="0"/>
    </xf>
    <xf numFmtId="0" fontId="13" fillId="10" borderId="17" xfId="0" applyFont="1" applyFill="1" applyBorder="1" applyAlignment="1" applyProtection="1">
      <alignment horizontal="center" vertical="center"/>
      <protection locked="0"/>
    </xf>
    <xf numFmtId="0" fontId="13" fillId="10" borderId="18" xfId="0" applyFont="1" applyFill="1" applyBorder="1" applyAlignment="1" applyProtection="1">
      <alignment horizontal="center" vertical="center"/>
      <protection locked="0"/>
    </xf>
    <xf numFmtId="0" fontId="3" fillId="19" borderId="17" xfId="0" applyFont="1" applyFill="1" applyBorder="1" applyAlignment="1" applyProtection="1">
      <alignment horizontal="center" vertical="center" wrapText="1"/>
      <protection locked="0"/>
    </xf>
    <xf numFmtId="0" fontId="3" fillId="19" borderId="18" xfId="0" applyFont="1" applyFill="1" applyBorder="1" applyAlignment="1" applyProtection="1">
      <alignment horizontal="center" vertical="center" wrapText="1"/>
      <protection locked="0"/>
    </xf>
    <xf numFmtId="0" fontId="3" fillId="19" borderId="22" xfId="0" applyFont="1" applyFill="1" applyBorder="1" applyAlignment="1" applyProtection="1">
      <alignment horizontal="center" vertical="center" wrapText="1"/>
      <protection locked="0"/>
    </xf>
    <xf numFmtId="164" fontId="16" fillId="8" borderId="26" xfId="0" applyNumberFormat="1" applyFont="1" applyFill="1" applyBorder="1" applyAlignment="1" applyProtection="1">
      <alignment horizontal="center" vertical="center"/>
      <protection locked="0"/>
    </xf>
    <xf numFmtId="0" fontId="13" fillId="10" borderId="29" xfId="0" applyFont="1" applyFill="1" applyBorder="1" applyAlignment="1" applyProtection="1">
      <alignment horizontal="center" vertical="center"/>
      <protection locked="0"/>
    </xf>
    <xf numFmtId="0" fontId="13" fillId="10" borderId="30" xfId="0" applyFont="1" applyFill="1" applyBorder="1" applyAlignment="1" applyProtection="1">
      <alignment horizontal="center" vertical="center"/>
      <protection locked="0"/>
    </xf>
    <xf numFmtId="0" fontId="13" fillId="10" borderId="32" xfId="0" applyFont="1" applyFill="1" applyBorder="1" applyAlignment="1" applyProtection="1">
      <alignment horizontal="center" vertical="center"/>
      <protection locked="0"/>
    </xf>
    <xf numFmtId="0" fontId="3" fillId="19" borderId="30" xfId="0" applyFont="1" applyFill="1" applyBorder="1" applyAlignment="1" applyProtection="1">
      <alignment horizontal="center" vertical="center" wrapText="1"/>
      <protection locked="0"/>
    </xf>
    <xf numFmtId="0" fontId="3" fillId="19" borderId="32" xfId="0" applyFont="1" applyFill="1" applyBorder="1" applyAlignment="1" applyProtection="1">
      <alignment horizontal="center" vertical="center" wrapText="1"/>
      <protection locked="0"/>
    </xf>
    <xf numFmtId="0" fontId="3" fillId="12" borderId="29" xfId="0" applyFont="1" applyFill="1" applyBorder="1" applyAlignment="1" applyProtection="1">
      <alignment horizontal="center" vertical="center" wrapText="1"/>
      <protection locked="0"/>
    </xf>
    <xf numFmtId="0" fontId="3" fillId="12" borderId="30" xfId="0" applyFont="1" applyFill="1" applyBorder="1" applyAlignment="1" applyProtection="1">
      <alignment horizontal="center" vertical="center" wrapText="1"/>
      <protection locked="0"/>
    </xf>
    <xf numFmtId="0" fontId="3" fillId="12" borderId="32" xfId="0" applyFont="1" applyFill="1" applyBorder="1" applyAlignment="1" applyProtection="1">
      <alignment horizontal="center" vertical="center" wrapText="1"/>
      <protection locked="0"/>
    </xf>
    <xf numFmtId="0" fontId="3" fillId="13" borderId="29" xfId="0" applyFont="1" applyFill="1" applyBorder="1" applyAlignment="1" applyProtection="1">
      <alignment horizontal="center" vertical="center" wrapText="1"/>
      <protection locked="0"/>
    </xf>
    <xf numFmtId="0" fontId="3" fillId="13" borderId="30" xfId="0" applyFont="1" applyFill="1" applyBorder="1" applyAlignment="1" applyProtection="1">
      <alignment horizontal="center" vertical="center" wrapText="1"/>
      <protection locked="0"/>
    </xf>
    <xf numFmtId="0" fontId="3" fillId="13" borderId="32" xfId="0" applyFont="1" applyFill="1" applyBorder="1" applyAlignment="1" applyProtection="1">
      <alignment horizontal="center" vertical="center" wrapText="1"/>
      <protection locked="0"/>
    </xf>
    <xf numFmtId="0" fontId="13" fillId="16" borderId="17" xfId="0" applyFont="1" applyFill="1" applyBorder="1" applyAlignment="1" applyProtection="1">
      <alignment horizontal="center" vertical="center"/>
      <protection locked="0"/>
    </xf>
    <xf numFmtId="0" fontId="13" fillId="16" borderId="18" xfId="0" applyFont="1" applyFill="1" applyBorder="1" applyAlignment="1" applyProtection="1">
      <alignment horizontal="center" vertical="center"/>
      <protection locked="0"/>
    </xf>
    <xf numFmtId="0" fontId="13" fillId="16" borderId="22" xfId="0" applyFont="1" applyFill="1" applyBorder="1" applyAlignment="1" applyProtection="1">
      <alignment horizontal="center" vertical="center"/>
      <protection locked="0"/>
    </xf>
    <xf numFmtId="164" fontId="16" fillId="13" borderId="40" xfId="0" applyNumberFormat="1" applyFont="1" applyFill="1" applyBorder="1" applyAlignment="1" applyProtection="1">
      <alignment horizontal="center" vertical="center"/>
      <protection locked="0"/>
    </xf>
    <xf numFmtId="0" fontId="13" fillId="10" borderId="42" xfId="0" applyFont="1" applyFill="1" applyBorder="1" applyAlignment="1" applyProtection="1">
      <alignment vertical="center"/>
      <protection locked="0"/>
    </xf>
    <xf numFmtId="0" fontId="3" fillId="19" borderId="31" xfId="0" applyFont="1" applyFill="1" applyBorder="1" applyAlignment="1" applyProtection="1">
      <alignment horizontal="center" vertical="center" wrapText="1"/>
      <protection locked="0"/>
    </xf>
    <xf numFmtId="0" fontId="13" fillId="16" borderId="17" xfId="0" applyFont="1" applyFill="1" applyBorder="1" applyAlignment="1" applyProtection="1">
      <alignment vertical="center"/>
      <protection locked="0"/>
    </xf>
    <xf numFmtId="0" fontId="13" fillId="16" borderId="10" xfId="0" applyFont="1" applyFill="1" applyBorder="1" applyAlignment="1" applyProtection="1">
      <alignment vertical="center"/>
      <protection locked="0"/>
    </xf>
    <xf numFmtId="0" fontId="13" fillId="16" borderId="11" xfId="0" applyFont="1" applyFill="1" applyBorder="1" applyAlignment="1" applyProtection="1">
      <alignment vertical="center"/>
      <protection locked="0"/>
    </xf>
    <xf numFmtId="0" fontId="13" fillId="16" borderId="12" xfId="0" applyFont="1" applyFill="1" applyBorder="1" applyAlignment="1" applyProtection="1">
      <alignment vertical="center"/>
      <protection locked="0"/>
    </xf>
    <xf numFmtId="164" fontId="16" fillId="13" borderId="14" xfId="0" applyNumberFormat="1" applyFont="1" applyFill="1" applyBorder="1" applyAlignment="1" applyProtection="1">
      <alignment horizontal="center" vertical="center"/>
      <protection locked="0"/>
    </xf>
    <xf numFmtId="0" fontId="3" fillId="19" borderId="21" xfId="0" applyFont="1" applyFill="1" applyBorder="1" applyAlignment="1" applyProtection="1">
      <alignment horizontal="center" vertical="center" wrapText="1"/>
      <protection locked="0"/>
    </xf>
    <xf numFmtId="164" fontId="16" fillId="13" borderId="23" xfId="0" applyNumberFormat="1" applyFont="1" applyFill="1" applyBorder="1" applyAlignment="1" applyProtection="1">
      <alignment horizontal="center" vertical="center"/>
      <protection locked="0"/>
    </xf>
    <xf numFmtId="0" fontId="3" fillId="13" borderId="36" xfId="0" applyFont="1" applyFill="1" applyBorder="1" applyAlignment="1" applyProtection="1">
      <alignment horizontal="center" vertical="center" wrapText="1"/>
      <protection locked="0"/>
    </xf>
    <xf numFmtId="164" fontId="16" fillId="13" borderId="26" xfId="0" applyNumberFormat="1" applyFont="1" applyFill="1" applyBorder="1" applyAlignment="1" applyProtection="1">
      <alignment horizontal="center" vertical="center"/>
      <protection locked="0"/>
    </xf>
    <xf numFmtId="164" fontId="16" fillId="13" borderId="41" xfId="0" applyNumberFormat="1" applyFont="1" applyFill="1" applyBorder="1" applyAlignment="1" applyProtection="1">
      <alignment horizontal="center" vertical="center"/>
      <protection locked="0"/>
    </xf>
    <xf numFmtId="0" fontId="13" fillId="16" borderId="32" xfId="0" applyFont="1" applyFill="1" applyBorder="1" applyAlignment="1" applyProtection="1">
      <alignment horizontal="center" vertical="center"/>
      <protection locked="0"/>
    </xf>
    <xf numFmtId="0" fontId="13" fillId="16" borderId="0" xfId="0" applyFont="1" applyFill="1" applyAlignment="1" applyProtection="1">
      <alignment horizontal="center" vertical="center"/>
      <protection locked="0"/>
    </xf>
    <xf numFmtId="0" fontId="19" fillId="7" borderId="24" xfId="0" applyFont="1" applyFill="1" applyBorder="1" applyAlignment="1" applyProtection="1">
      <alignment horizontal="left" vertical="center" wrapText="1"/>
      <protection locked="0"/>
    </xf>
    <xf numFmtId="0" fontId="3" fillId="2" borderId="52" xfId="0" applyFont="1" applyFill="1" applyBorder="1" applyAlignment="1" applyProtection="1">
      <alignment horizontal="center" vertical="center"/>
    </xf>
    <xf numFmtId="0" fontId="19" fillId="7" borderId="35" xfId="0" applyFont="1" applyFill="1" applyBorder="1" applyAlignment="1" applyProtection="1">
      <alignment horizontal="left" vertical="center"/>
      <protection locked="0"/>
    </xf>
    <xf numFmtId="0" fontId="3" fillId="21" borderId="0" xfId="0" applyFont="1" applyFill="1" applyAlignment="1" applyProtection="1">
      <alignment horizontal="center" vertical="center"/>
    </xf>
    <xf numFmtId="0" fontId="3" fillId="13" borderId="31" xfId="0" applyFont="1" applyFill="1" applyBorder="1" applyAlignment="1" applyProtection="1">
      <alignment horizontal="center" vertical="center" wrapText="1"/>
      <protection locked="0"/>
    </xf>
    <xf numFmtId="0" fontId="3" fillId="22" borderId="0" xfId="0" applyFont="1" applyFill="1" applyAlignment="1" applyProtection="1">
      <alignment horizontal="center" vertical="center"/>
    </xf>
    <xf numFmtId="164" fontId="16" fillId="7" borderId="53" xfId="0" applyNumberFormat="1" applyFont="1" applyFill="1" applyBorder="1" applyAlignment="1" applyProtection="1">
      <alignment horizontal="center" vertical="center"/>
      <protection locked="0"/>
    </xf>
    <xf numFmtId="0" fontId="17" fillId="7" borderId="54" xfId="0" applyFont="1" applyFill="1" applyBorder="1" applyAlignment="1" applyProtection="1">
      <alignment horizontal="justify" vertical="center" wrapText="1"/>
      <protection locked="0"/>
    </xf>
    <xf numFmtId="0" fontId="18" fillId="7" borderId="55" xfId="0" applyFont="1" applyFill="1" applyBorder="1" applyAlignment="1" applyProtection="1">
      <alignment horizontal="center" vertical="center" wrapText="1"/>
      <protection locked="0"/>
    </xf>
    <xf numFmtId="0" fontId="19" fillId="7" borderId="56" xfId="0" applyFont="1" applyFill="1" applyBorder="1" applyAlignment="1" applyProtection="1">
      <alignment horizontal="left" vertical="center" wrapText="1"/>
      <protection locked="0"/>
    </xf>
    <xf numFmtId="0" fontId="3" fillId="17" borderId="57" xfId="0" applyFont="1" applyFill="1" applyBorder="1" applyAlignment="1" applyProtection="1">
      <alignment horizontal="center" vertical="center" wrapText="1"/>
      <protection locked="0"/>
    </xf>
    <xf numFmtId="0" fontId="3" fillId="17" borderId="58" xfId="0" applyFont="1" applyFill="1" applyBorder="1" applyAlignment="1" applyProtection="1">
      <alignment horizontal="center" vertical="center" wrapText="1"/>
      <protection locked="0"/>
    </xf>
    <xf numFmtId="0" fontId="3" fillId="17" borderId="59" xfId="0" applyFont="1" applyFill="1" applyBorder="1" applyAlignment="1" applyProtection="1">
      <alignment horizontal="center" vertical="center" wrapText="1"/>
      <protection locked="0"/>
    </xf>
    <xf numFmtId="0" fontId="3" fillId="18" borderId="57" xfId="0" applyFont="1" applyFill="1" applyBorder="1" applyAlignment="1" applyProtection="1">
      <alignment horizontal="center" vertical="center" wrapText="1"/>
      <protection locked="0"/>
    </xf>
    <xf numFmtId="0" fontId="3" fillId="18" borderId="58" xfId="0" applyFont="1" applyFill="1" applyBorder="1" applyAlignment="1" applyProtection="1">
      <alignment horizontal="center" vertical="center" wrapText="1"/>
      <protection locked="0"/>
    </xf>
    <xf numFmtId="0" fontId="3" fillId="18" borderId="59" xfId="0" applyFont="1" applyFill="1" applyBorder="1" applyAlignment="1" applyProtection="1">
      <alignment horizontal="center" vertical="center" wrapText="1"/>
      <protection locked="0"/>
    </xf>
    <xf numFmtId="0" fontId="3" fillId="7" borderId="57" xfId="0" applyFont="1" applyFill="1" applyBorder="1" applyAlignment="1" applyProtection="1">
      <alignment horizontal="center" vertical="center" wrapText="1"/>
      <protection locked="0"/>
    </xf>
    <xf numFmtId="0" fontId="3" fillId="7" borderId="58" xfId="0" applyFont="1" applyFill="1" applyBorder="1" applyAlignment="1" applyProtection="1">
      <alignment horizontal="center" vertical="center" wrapText="1"/>
      <protection locked="0"/>
    </xf>
    <xf numFmtId="0" fontId="3" fillId="7" borderId="59"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9" fillId="3" borderId="63" xfId="0" applyFont="1" applyFill="1" applyBorder="1" applyAlignment="1" applyProtection="1">
      <alignment horizontal="center" vertical="center" wrapText="1"/>
    </xf>
    <xf numFmtId="0" fontId="9" fillId="5" borderId="17"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9" fillId="5" borderId="64" xfId="0"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vertical="center" wrapText="1"/>
    </xf>
    <xf numFmtId="0" fontId="22" fillId="23" borderId="3" xfId="0" applyFont="1" applyFill="1" applyBorder="1" applyAlignment="1" applyProtection="1">
      <alignment horizontal="center" vertical="center"/>
    </xf>
    <xf numFmtId="0" fontId="22" fillId="23" borderId="4" xfId="0" applyFont="1" applyFill="1" applyBorder="1" applyAlignment="1" applyProtection="1">
      <alignment horizontal="center" vertical="center"/>
    </xf>
    <xf numFmtId="0" fontId="22" fillId="23" borderId="63" xfId="0" applyFont="1" applyFill="1" applyBorder="1" applyAlignment="1" applyProtection="1">
      <alignment horizontal="center" vertical="center"/>
    </xf>
    <xf numFmtId="0" fontId="22" fillId="23" borderId="8" xfId="0" applyFont="1" applyFill="1" applyBorder="1" applyAlignment="1" applyProtection="1">
      <alignment horizontal="center" vertical="center"/>
    </xf>
    <xf numFmtId="0" fontId="22" fillId="7" borderId="3" xfId="0" applyFont="1" applyFill="1" applyBorder="1" applyAlignment="1" applyProtection="1">
      <alignment horizontal="center" vertical="center"/>
    </xf>
    <xf numFmtId="0" fontId="22" fillId="7" borderId="63" xfId="0" applyFont="1" applyFill="1" applyBorder="1" applyAlignment="1" applyProtection="1">
      <alignment horizontal="center" vertical="center"/>
    </xf>
    <xf numFmtId="0" fontId="22" fillId="7" borderId="8" xfId="0" applyFont="1" applyFill="1" applyBorder="1" applyAlignment="1" applyProtection="1">
      <alignment horizontal="center" vertical="center"/>
    </xf>
    <xf numFmtId="0" fontId="22" fillId="7" borderId="13" xfId="0" applyFont="1" applyFill="1" applyBorder="1" applyAlignment="1" applyProtection="1">
      <alignment horizontal="center" vertical="center"/>
    </xf>
    <xf numFmtId="0" fontId="23" fillId="23" borderId="3" xfId="0" applyFont="1" applyFill="1" applyBorder="1" applyAlignment="1" applyProtection="1">
      <alignment horizontal="center" vertical="center"/>
    </xf>
    <xf numFmtId="0" fontId="23" fillId="23" borderId="7" xfId="0" applyFont="1" applyFill="1" applyBorder="1" applyAlignment="1" applyProtection="1">
      <alignment horizontal="center" vertical="center"/>
    </xf>
    <xf numFmtId="0" fontId="23" fillId="23" borderId="5" xfId="0" applyFont="1" applyFill="1" applyBorder="1" applyAlignment="1" applyProtection="1">
      <alignment horizontal="center" vertical="center"/>
    </xf>
    <xf numFmtId="0" fontId="23" fillId="23" borderId="4" xfId="0" applyFont="1" applyFill="1" applyBorder="1" applyAlignment="1" applyProtection="1">
      <alignment horizontal="center" vertical="center"/>
    </xf>
    <xf numFmtId="0" fontId="23" fillId="23" borderId="8" xfId="0" applyFont="1" applyFill="1" applyBorder="1" applyAlignment="1" applyProtection="1">
      <alignment horizontal="center" vertical="center"/>
    </xf>
    <xf numFmtId="0" fontId="23" fillId="23" borderId="13" xfId="0" applyFont="1" applyFill="1" applyBorder="1" applyAlignment="1" applyProtection="1">
      <alignment horizontal="center" vertical="center"/>
    </xf>
    <xf numFmtId="0" fontId="22" fillId="24" borderId="65" xfId="0" applyFont="1" applyFill="1" applyBorder="1" applyAlignment="1" applyProtection="1">
      <alignment horizontal="center" vertical="center"/>
    </xf>
    <xf numFmtId="0" fontId="22" fillId="24" borderId="66" xfId="0" applyFont="1" applyFill="1" applyBorder="1" applyAlignment="1" applyProtection="1">
      <alignment horizontal="center" vertical="center"/>
    </xf>
    <xf numFmtId="0" fontId="22" fillId="24" borderId="67"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5" borderId="68" xfId="0" applyFont="1" applyFill="1" applyBorder="1" applyAlignment="1" applyProtection="1">
      <alignment horizontal="center" vertical="center"/>
    </xf>
    <xf numFmtId="0" fontId="22" fillId="26" borderId="9" xfId="0" applyFont="1" applyFill="1" applyBorder="1" applyAlignment="1" applyProtection="1">
      <alignment horizontal="center" vertical="center"/>
    </xf>
    <xf numFmtId="0" fontId="24" fillId="20" borderId="3" xfId="0" applyFont="1" applyFill="1" applyBorder="1" applyAlignment="1" applyProtection="1">
      <alignment horizontal="center" vertical="center"/>
    </xf>
    <xf numFmtId="0" fontId="24" fillId="20" borderId="4" xfId="0" applyFont="1" applyFill="1" applyBorder="1" applyAlignment="1" applyProtection="1">
      <alignment horizontal="center" vertical="center"/>
    </xf>
    <xf numFmtId="0" fontId="24" fillId="20" borderId="4" xfId="0" applyFont="1" applyFill="1" applyBorder="1" applyAlignment="1" applyProtection="1">
      <alignment horizontal="center" vertical="center" wrapText="1"/>
    </xf>
    <xf numFmtId="0" fontId="24" fillId="20"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24" fillId="27" borderId="9" xfId="0" applyFont="1" applyFill="1" applyBorder="1" applyAlignment="1" applyProtection="1">
      <alignment horizontal="center" vertical="center" wrapText="1"/>
    </xf>
    <xf numFmtId="0" fontId="24" fillId="16" borderId="9"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xf>
    <xf numFmtId="0" fontId="25" fillId="7" borderId="4" xfId="0" applyFont="1" applyFill="1" applyBorder="1" applyAlignment="1" applyProtection="1">
      <alignment horizontal="center" vertical="center"/>
    </xf>
    <xf numFmtId="0" fontId="25" fillId="7" borderId="8" xfId="0" applyFont="1" applyFill="1" applyBorder="1" applyAlignment="1" applyProtection="1">
      <alignment horizontal="center" vertical="center"/>
    </xf>
    <xf numFmtId="0" fontId="25" fillId="7" borderId="9" xfId="0" applyFont="1" applyFill="1" applyBorder="1" applyAlignment="1" applyProtection="1">
      <alignment horizontal="center" vertical="center"/>
    </xf>
    <xf numFmtId="0" fontId="25" fillId="7" borderId="23" xfId="0" applyFont="1" applyFill="1" applyBorder="1" applyAlignment="1" applyProtection="1">
      <alignment horizontal="center" vertical="center"/>
    </xf>
    <xf numFmtId="0" fontId="24" fillId="20" borderId="5" xfId="0" applyFont="1" applyFill="1" applyBorder="1" applyAlignment="1" applyProtection="1">
      <alignment horizontal="center" vertical="center" wrapText="1"/>
    </xf>
    <xf numFmtId="0" fontId="24" fillId="20" borderId="13" xfId="0" applyFont="1" applyFill="1" applyBorder="1" applyAlignment="1" applyProtection="1">
      <alignment horizontal="center" vertical="center" wrapText="1"/>
    </xf>
    <xf numFmtId="0" fontId="24" fillId="16" borderId="14"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xf>
    <xf numFmtId="0" fontId="25" fillId="7" borderId="13"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4" fillId="20" borderId="6" xfId="0" applyFont="1" applyFill="1" applyBorder="1" applyAlignment="1" applyProtection="1">
      <alignment horizontal="center" vertical="center" wrapText="1"/>
    </xf>
    <xf numFmtId="0" fontId="24" fillId="20" borderId="63" xfId="0" applyFont="1" applyFill="1" applyBorder="1" applyAlignment="1" applyProtection="1">
      <alignment horizontal="center" vertical="center" wrapText="1"/>
    </xf>
    <xf numFmtId="0" fontId="24" fillId="20" borderId="6"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4" fillId="20" borderId="62" xfId="0" applyFont="1" applyFill="1" applyBorder="1" applyAlignment="1" applyProtection="1">
      <alignment horizontal="center" vertical="center" wrapText="1"/>
    </xf>
    <xf numFmtId="0" fontId="25" fillId="7" borderId="6"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0" fillId="28" borderId="0" xfId="0" applyFill="1" applyProtection="1"/>
    <xf numFmtId="0" fontId="29" fillId="28" borderId="0" xfId="0" applyFont="1" applyFill="1" applyAlignment="1" applyProtection="1">
      <alignment horizontal="left" vertical="center"/>
    </xf>
    <xf numFmtId="0" fontId="28" fillId="28" borderId="0" xfId="0" applyFont="1" applyFill="1" applyAlignment="1" applyProtection="1">
      <alignment horizontal="center" vertical="center"/>
    </xf>
    <xf numFmtId="0" fontId="0" fillId="29" borderId="0" xfId="0" applyFill="1" applyProtection="1"/>
    <xf numFmtId="0" fontId="28" fillId="29" borderId="0" xfId="0" applyFont="1" applyFill="1" applyAlignment="1" applyProtection="1">
      <alignment horizontal="center" vertical="center"/>
    </xf>
    <xf numFmtId="0" fontId="0" fillId="0" borderId="0" xfId="0" applyProtection="1"/>
    <xf numFmtId="0" fontId="30" fillId="29" borderId="0" xfId="0" applyFont="1" applyFill="1" applyAlignment="1" applyProtection="1">
      <alignment horizontal="left" vertical="center"/>
    </xf>
    <xf numFmtId="0" fontId="31" fillId="29" borderId="0" xfId="0" applyFont="1" applyFill="1" applyAlignment="1" applyProtection="1">
      <alignment horizontal="left" vertical="center"/>
    </xf>
    <xf numFmtId="0" fontId="1" fillId="29" borderId="0" xfId="0" applyFont="1" applyFill="1" applyAlignment="1" applyProtection="1">
      <alignment horizontal="left" vertical="center"/>
    </xf>
    <xf numFmtId="0" fontId="10" fillId="4" borderId="20" xfId="0" applyFont="1" applyFill="1" applyBorder="1" applyAlignment="1" applyProtection="1">
      <alignment horizontal="center" vertical="center" wrapText="1"/>
      <protection locked="0"/>
    </xf>
    <xf numFmtId="0" fontId="10" fillId="4" borderId="64" xfId="0" applyFont="1" applyFill="1" applyBorder="1" applyAlignment="1" applyProtection="1">
      <alignment horizontal="center" vertical="center" wrapText="1"/>
      <protection locked="0"/>
    </xf>
    <xf numFmtId="0" fontId="10" fillId="4" borderId="70"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9" fillId="5" borderId="50" xfId="0" applyFont="1" applyFill="1" applyBorder="1" applyAlignment="1" applyProtection="1">
      <alignment horizontal="center" vertical="center" wrapText="1"/>
      <protection locked="0"/>
    </xf>
    <xf numFmtId="0" fontId="10" fillId="6" borderId="71" xfId="0" applyFont="1" applyFill="1" applyBorder="1" applyAlignment="1" applyProtection="1">
      <alignment horizontal="center" vertical="center" wrapText="1"/>
      <protection locked="0"/>
    </xf>
    <xf numFmtId="0" fontId="10" fillId="6" borderId="64" xfId="0" applyFont="1" applyFill="1" applyBorder="1" applyAlignment="1" applyProtection="1">
      <alignment horizontal="center" vertical="center" wrapText="1"/>
      <protection locked="0"/>
    </xf>
    <xf numFmtId="0" fontId="10" fillId="6" borderId="50" xfId="0" applyFont="1" applyFill="1" applyBorder="1" applyAlignment="1" applyProtection="1">
      <alignment horizontal="center" vertical="center" wrapText="1"/>
      <protection locked="0"/>
    </xf>
    <xf numFmtId="0" fontId="0" fillId="30" borderId="72" xfId="0" applyFill="1" applyBorder="1" applyProtection="1">
      <protection locked="0"/>
    </xf>
    <xf numFmtId="0" fontId="0" fillId="30" borderId="73" xfId="0" applyFill="1" applyBorder="1" applyProtection="1">
      <protection locked="0"/>
    </xf>
    <xf numFmtId="0" fontId="0" fillId="30" borderId="74" xfId="0" applyFill="1" applyBorder="1" applyProtection="1">
      <protection locked="0"/>
    </xf>
    <xf numFmtId="0" fontId="28" fillId="30" borderId="75" xfId="0" applyFont="1" applyFill="1" applyBorder="1" applyAlignment="1" applyProtection="1">
      <alignment horizontal="center" vertical="center"/>
      <protection locked="0"/>
    </xf>
    <xf numFmtId="0" fontId="28" fillId="30" borderId="73" xfId="0" applyFont="1" applyFill="1" applyBorder="1" applyAlignment="1" applyProtection="1">
      <alignment horizontal="center" vertical="center"/>
      <protection locked="0"/>
    </xf>
    <xf numFmtId="0" fontId="28" fillId="30" borderId="76" xfId="0" applyFont="1" applyFill="1" applyBorder="1" applyAlignment="1" applyProtection="1">
      <alignment horizontal="center" vertical="center"/>
      <protection locked="0"/>
    </xf>
    <xf numFmtId="0" fontId="28" fillId="30" borderId="72" xfId="0" applyFont="1" applyFill="1" applyBorder="1" applyAlignment="1" applyProtection="1">
      <alignment horizontal="center" vertical="center"/>
      <protection locked="0"/>
    </xf>
    <xf numFmtId="0" fontId="28" fillId="30" borderId="74" xfId="0" applyFont="1" applyFill="1" applyBorder="1" applyAlignment="1" applyProtection="1">
      <alignment horizontal="center" vertical="center"/>
      <protection locked="0"/>
    </xf>
    <xf numFmtId="0" fontId="32" fillId="30" borderId="43" xfId="0" applyFont="1" applyFill="1" applyBorder="1" applyAlignment="1" applyProtection="1">
      <alignment horizontal="center" vertical="center"/>
      <protection locked="0"/>
    </xf>
    <xf numFmtId="0" fontId="32" fillId="30" borderId="44" xfId="0" applyFont="1" applyFill="1" applyBorder="1" applyAlignment="1" applyProtection="1">
      <alignment horizontal="center" vertical="center"/>
      <protection locked="0"/>
    </xf>
    <xf numFmtId="0" fontId="32" fillId="30" borderId="45" xfId="0" applyFont="1" applyFill="1" applyBorder="1" applyAlignment="1" applyProtection="1">
      <alignment horizontal="center" vertical="center"/>
      <protection locked="0"/>
    </xf>
    <xf numFmtId="0" fontId="32" fillId="30" borderId="42" xfId="0" applyFont="1" applyFill="1" applyBorder="1" applyAlignment="1" applyProtection="1">
      <alignment horizontal="center" vertical="center"/>
      <protection locked="0"/>
    </xf>
    <xf numFmtId="0" fontId="32" fillId="30" borderId="46" xfId="0" applyFont="1" applyFill="1" applyBorder="1" applyAlignment="1" applyProtection="1">
      <alignment horizontal="center" vertical="center"/>
      <protection locked="0"/>
    </xf>
    <xf numFmtId="0" fontId="33" fillId="30" borderId="43" xfId="0" applyFont="1" applyFill="1" applyBorder="1" applyAlignment="1" applyProtection="1">
      <alignment horizontal="center" vertical="center"/>
      <protection locked="0"/>
    </xf>
    <xf numFmtId="0" fontId="33" fillId="30" borderId="44" xfId="0" applyFont="1" applyFill="1" applyBorder="1" applyAlignment="1" applyProtection="1">
      <alignment horizontal="center" vertical="center"/>
      <protection locked="0"/>
    </xf>
    <xf numFmtId="0" fontId="33" fillId="30" borderId="25" xfId="0" applyFont="1" applyFill="1" applyBorder="1" applyAlignment="1" applyProtection="1">
      <alignment horizontal="center" vertical="center"/>
      <protection locked="0"/>
    </xf>
    <xf numFmtId="0" fontId="32" fillId="30" borderId="42" xfId="0" applyFont="1" applyFill="1" applyBorder="1" applyAlignment="1" applyProtection="1">
      <alignment horizontal="center" vertical="center" wrapText="1"/>
      <protection locked="0"/>
    </xf>
    <xf numFmtId="0" fontId="32" fillId="30" borderId="44" xfId="0" applyFont="1" applyFill="1" applyBorder="1" applyAlignment="1" applyProtection="1">
      <alignment horizontal="center" vertical="center" wrapText="1"/>
      <protection locked="0"/>
    </xf>
    <xf numFmtId="0" fontId="32" fillId="30" borderId="45" xfId="0" applyFont="1" applyFill="1" applyBorder="1" applyAlignment="1" applyProtection="1">
      <alignment horizontal="center" vertical="center" wrapText="1"/>
      <protection locked="0"/>
    </xf>
    <xf numFmtId="0" fontId="33" fillId="30" borderId="0" xfId="0" applyFont="1" applyFill="1" applyBorder="1" applyAlignment="1" applyProtection="1">
      <alignment horizontal="center" vertical="center"/>
      <protection locked="0"/>
    </xf>
    <xf numFmtId="0" fontId="33" fillId="30" borderId="46" xfId="0" applyFont="1" applyFill="1" applyBorder="1" applyAlignment="1" applyProtection="1">
      <alignment horizontal="center" vertical="center"/>
      <protection locked="0"/>
    </xf>
    <xf numFmtId="0" fontId="0" fillId="31" borderId="43" xfId="0" applyFill="1" applyBorder="1" applyProtection="1">
      <protection locked="0"/>
    </xf>
    <xf numFmtId="0" fontId="0" fillId="31" borderId="44" xfId="0" applyFill="1" applyBorder="1" applyProtection="1">
      <protection locked="0"/>
    </xf>
    <xf numFmtId="0" fontId="0" fillId="31" borderId="45" xfId="0" applyFill="1" applyBorder="1" applyProtection="1">
      <protection locked="0"/>
    </xf>
    <xf numFmtId="0" fontId="32" fillId="30" borderId="46" xfId="0" applyFont="1" applyFill="1" applyBorder="1" applyAlignment="1" applyProtection="1">
      <alignment horizontal="center" vertical="center" wrapText="1"/>
      <protection locked="0"/>
    </xf>
    <xf numFmtId="0" fontId="32" fillId="32" borderId="43" xfId="0" applyFont="1" applyFill="1" applyBorder="1" applyAlignment="1" applyProtection="1">
      <alignment horizontal="center" vertical="center" wrapText="1"/>
      <protection locked="0"/>
    </xf>
    <xf numFmtId="0" fontId="32" fillId="32" borderId="44" xfId="0" applyFont="1" applyFill="1" applyBorder="1" applyAlignment="1" applyProtection="1">
      <alignment horizontal="center" vertical="center" wrapText="1"/>
      <protection locked="0"/>
    </xf>
    <xf numFmtId="0" fontId="32" fillId="32" borderId="42" xfId="0" applyFont="1" applyFill="1" applyBorder="1" applyAlignment="1" applyProtection="1">
      <alignment horizontal="center" vertical="center" wrapText="1"/>
      <protection locked="0"/>
    </xf>
    <xf numFmtId="0" fontId="33" fillId="30" borderId="45" xfId="0" applyFont="1" applyFill="1" applyBorder="1" applyAlignment="1" applyProtection="1">
      <alignment horizontal="center" vertical="center"/>
      <protection locked="0"/>
    </xf>
    <xf numFmtId="0" fontId="0" fillId="31" borderId="57" xfId="0" applyFill="1" applyBorder="1" applyProtection="1">
      <protection locked="0"/>
    </xf>
    <xf numFmtId="0" fontId="0" fillId="31" borderId="58" xfId="0" applyFill="1" applyBorder="1" applyProtection="1">
      <protection locked="0"/>
    </xf>
    <xf numFmtId="0" fontId="0" fillId="31" borderId="59" xfId="0" applyFill="1" applyBorder="1" applyProtection="1">
      <protection locked="0"/>
    </xf>
    <xf numFmtId="0" fontId="32" fillId="30" borderId="43" xfId="0" applyFont="1" applyFill="1" applyBorder="1" applyAlignment="1" applyProtection="1">
      <alignment horizontal="center" vertical="center" wrapText="1"/>
      <protection locked="0"/>
    </xf>
    <xf numFmtId="0" fontId="33" fillId="30" borderId="58" xfId="0" applyFont="1" applyFill="1" applyBorder="1" applyAlignment="1" applyProtection="1">
      <alignment horizontal="center" vertical="center"/>
      <protection locked="0"/>
    </xf>
    <xf numFmtId="0" fontId="32" fillId="30" borderId="39" xfId="0" applyFont="1" applyFill="1" applyBorder="1" applyAlignment="1" applyProtection="1">
      <alignment horizontal="center" vertical="center" wrapText="1"/>
      <protection locked="0"/>
    </xf>
    <xf numFmtId="0" fontId="33" fillId="30" borderId="77" xfId="0" applyFont="1" applyFill="1" applyBorder="1" applyAlignment="1" applyProtection="1">
      <alignment horizontal="center" vertical="center"/>
      <protection locked="0"/>
    </xf>
    <xf numFmtId="0" fontId="33" fillId="30" borderId="59" xfId="0" applyFont="1" applyFill="1" applyBorder="1" applyAlignment="1" applyProtection="1">
      <alignment horizontal="center" vertical="center"/>
      <protection locked="0"/>
    </xf>
    <xf numFmtId="0" fontId="32" fillId="32" borderId="57" xfId="0" applyFont="1" applyFill="1" applyBorder="1" applyAlignment="1" applyProtection="1">
      <alignment horizontal="center" vertical="center" wrapText="1"/>
      <protection locked="0"/>
    </xf>
    <xf numFmtId="0" fontId="32" fillId="32" borderId="58" xfId="0" applyFont="1" applyFill="1" applyBorder="1" applyAlignment="1" applyProtection="1">
      <alignment horizontal="center" vertical="center" wrapText="1"/>
      <protection locked="0"/>
    </xf>
    <xf numFmtId="0" fontId="32" fillId="32" borderId="59" xfId="0" applyFont="1" applyFill="1" applyBorder="1" applyAlignment="1" applyProtection="1">
      <alignment horizontal="center" vertical="center" wrapText="1"/>
      <protection locked="0"/>
    </xf>
    <xf numFmtId="0" fontId="32" fillId="32" borderId="54" xfId="0" applyFont="1" applyFill="1" applyBorder="1" applyAlignment="1" applyProtection="1">
      <alignment horizontal="center" vertical="center" wrapText="1"/>
      <protection locked="0"/>
    </xf>
    <xf numFmtId="0" fontId="2" fillId="32" borderId="59" xfId="0" applyFont="1" applyFill="1" applyBorder="1" applyAlignment="1" applyProtection="1">
      <alignment horizontal="center" vertical="center" wrapText="1"/>
      <protection locked="0"/>
    </xf>
    <xf numFmtId="0" fontId="34" fillId="29" borderId="0" xfId="0" applyFont="1" applyFill="1" applyBorder="1" applyAlignment="1" applyProtection="1">
      <alignment horizontal="center" vertical="center"/>
      <protection locked="0"/>
    </xf>
    <xf numFmtId="0" fontId="0" fillId="29" borderId="0" xfId="0" applyFill="1" applyBorder="1" applyProtection="1">
      <protection locked="0"/>
    </xf>
    <xf numFmtId="0" fontId="33" fillId="30" borderId="68" xfId="0" applyFont="1" applyFill="1" applyBorder="1" applyAlignment="1" applyProtection="1">
      <alignment horizontal="center" vertical="center"/>
      <protection locked="0"/>
    </xf>
    <xf numFmtId="0" fontId="32" fillId="29" borderId="0" xfId="0" applyFont="1" applyFill="1" applyBorder="1" applyAlignment="1" applyProtection="1">
      <alignment horizontal="center" vertical="center" wrapText="1"/>
      <protection locked="0"/>
    </xf>
    <xf numFmtId="0" fontId="33" fillId="30" borderId="53" xfId="0" applyFont="1" applyFill="1" applyBorder="1" applyAlignment="1" applyProtection="1">
      <alignment horizontal="center" vertical="center"/>
      <protection locked="0"/>
    </xf>
    <xf numFmtId="0" fontId="2" fillId="29" borderId="0" xfId="0" applyFont="1" applyFill="1" applyBorder="1" applyAlignment="1" applyProtection="1">
      <alignment horizontal="center" vertical="center" wrapText="1"/>
      <protection locked="0"/>
    </xf>
    <xf numFmtId="0" fontId="30" fillId="29" borderId="0"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 fillId="0" borderId="0" xfId="0" applyFont="1" applyBorder="1" applyAlignment="1" applyProtection="1">
      <alignment horizontal="center" vertical="center"/>
    </xf>
    <xf numFmtId="0" fontId="3" fillId="2" borderId="0" xfId="0" applyFont="1" applyFill="1" applyAlignment="1" applyProtection="1">
      <alignment horizontal="center" vertical="top"/>
    </xf>
    <xf numFmtId="0" fontId="3" fillId="2" borderId="1" xfId="0" applyFont="1" applyFill="1" applyBorder="1" applyAlignment="1" applyProtection="1">
      <alignment horizontal="center" vertical="center"/>
    </xf>
    <xf numFmtId="0" fontId="9" fillId="5" borderId="64" xfId="0" applyFont="1" applyFill="1" applyBorder="1" applyAlignment="1" applyProtection="1">
      <alignment horizontal="center" vertical="center" wrapText="1"/>
    </xf>
    <xf numFmtId="0" fontId="35" fillId="2" borderId="0" xfId="0" applyFont="1" applyFill="1" applyAlignment="1" applyProtection="1">
      <alignment horizontal="center" vertical="top"/>
    </xf>
    <xf numFmtId="0" fontId="31" fillId="29" borderId="0" xfId="0" applyFont="1" applyFill="1" applyBorder="1" applyAlignment="1" applyProtection="1">
      <alignment horizontal="left" vertical="center"/>
    </xf>
    <xf numFmtId="0" fontId="0" fillId="29" borderId="19" xfId="0" applyFill="1" applyBorder="1" applyProtection="1"/>
    <xf numFmtId="0" fontId="28" fillId="2" borderId="0" xfId="0" applyFont="1" applyFill="1" applyAlignment="1" applyProtection="1">
      <alignment horizontal="center" vertical="center"/>
    </xf>
    <xf numFmtId="0" fontId="28" fillId="2" borderId="0" xfId="0" applyFont="1" applyFill="1" applyAlignment="1" applyProtection="1">
      <alignment horizontal="center" vertical="top"/>
    </xf>
    <xf numFmtId="0" fontId="3" fillId="0" borderId="0" xfId="0" applyFont="1" applyAlignment="1" applyProtection="1">
      <alignment horizontal="center" vertical="top"/>
    </xf>
    <xf numFmtId="0" fontId="13" fillId="10" borderId="48" xfId="0" applyFont="1" applyFill="1" applyBorder="1" applyAlignment="1" applyProtection="1">
      <alignment horizontal="center" vertical="center"/>
      <protection locked="0"/>
    </xf>
    <xf numFmtId="0" fontId="13" fillId="16" borderId="21" xfId="0" applyFont="1" applyFill="1" applyBorder="1" applyAlignment="1" applyProtection="1">
      <alignment horizontal="center" vertical="center"/>
      <protection locked="0"/>
    </xf>
    <xf numFmtId="0" fontId="21" fillId="10" borderId="42" xfId="0" applyFont="1" applyFill="1" applyBorder="1" applyAlignment="1" applyProtection="1">
      <alignment horizontal="center" vertical="center"/>
      <protection locked="0"/>
    </xf>
    <xf numFmtId="0" fontId="21" fillId="10" borderId="44" xfId="0" applyFont="1" applyFill="1" applyBorder="1" applyAlignment="1" applyProtection="1">
      <alignment horizontal="center" vertical="center"/>
      <protection locked="0"/>
    </xf>
    <xf numFmtId="0" fontId="21" fillId="10" borderId="27" xfId="0" applyFont="1" applyFill="1" applyBorder="1" applyAlignment="1" applyProtection="1">
      <alignment horizontal="center" vertical="center"/>
      <protection locked="0"/>
    </xf>
    <xf numFmtId="0" fontId="21" fillId="10" borderId="45" xfId="0" applyFont="1" applyFill="1" applyBorder="1" applyAlignment="1" applyProtection="1">
      <alignment horizontal="center" vertical="center"/>
      <protection locked="0"/>
    </xf>
    <xf numFmtId="0" fontId="13" fillId="16" borderId="44" xfId="0" applyFont="1" applyFill="1" applyBorder="1" applyAlignment="1" applyProtection="1">
      <alignment horizontal="center" vertical="center"/>
      <protection locked="0"/>
    </xf>
    <xf numFmtId="0" fontId="13" fillId="16" borderId="0" xfId="0" applyFont="1" applyFill="1" applyBorder="1" applyAlignment="1" applyProtection="1">
      <alignment horizontal="center" vertical="center"/>
      <protection locked="0"/>
    </xf>
    <xf numFmtId="0" fontId="21" fillId="10" borderId="43" xfId="0" applyFont="1" applyFill="1" applyBorder="1" applyAlignment="1" applyProtection="1">
      <alignment horizontal="center" vertical="center"/>
      <protection locked="0"/>
    </xf>
    <xf numFmtId="0" fontId="21" fillId="10" borderId="46" xfId="0" applyFont="1" applyFill="1" applyBorder="1" applyAlignment="1" applyProtection="1">
      <alignment horizontal="center" vertical="center"/>
      <protection locked="0"/>
    </xf>
    <xf numFmtId="0" fontId="13" fillId="16" borderId="57" xfId="0" applyFont="1" applyFill="1" applyBorder="1" applyAlignment="1" applyProtection="1">
      <alignment horizontal="center" vertical="center"/>
      <protection locked="0"/>
    </xf>
    <xf numFmtId="0" fontId="13" fillId="16" borderId="58" xfId="0" applyFont="1" applyFill="1" applyBorder="1" applyAlignment="1" applyProtection="1">
      <alignment horizontal="center" vertical="center"/>
      <protection locked="0"/>
    </xf>
    <xf numFmtId="0" fontId="13" fillId="16" borderId="55" xfId="0" applyFont="1" applyFill="1" applyBorder="1" applyAlignment="1" applyProtection="1">
      <alignment horizontal="center" vertical="center"/>
      <protection locked="0"/>
    </xf>
    <xf numFmtId="0" fontId="13" fillId="16" borderId="56"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6" fillId="6" borderId="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17" fillId="7" borderId="33" xfId="0" applyFont="1" applyFill="1" applyBorder="1" applyAlignment="1" applyProtection="1">
      <alignment horizontal="justify" vertical="center" wrapText="1"/>
      <protection locked="0"/>
    </xf>
    <xf numFmtId="0" fontId="17" fillId="7" borderId="21" xfId="0" applyFont="1" applyFill="1" applyBorder="1" applyAlignment="1" applyProtection="1">
      <alignment horizontal="justify" vertical="center" wrapText="1"/>
      <protection locked="0"/>
    </xf>
    <xf numFmtId="0" fontId="8" fillId="7" borderId="7"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12" fillId="9" borderId="15" xfId="0" applyFont="1" applyFill="1" applyBorder="1" applyAlignment="1" applyProtection="1">
      <alignment horizontal="center" vertical="center"/>
      <protection locked="0"/>
    </xf>
    <xf numFmtId="0" fontId="12" fillId="9" borderId="16" xfId="0" applyFont="1" applyFill="1" applyBorder="1" applyAlignment="1" applyProtection="1">
      <alignment horizontal="center" vertical="center"/>
      <protection locked="0"/>
    </xf>
    <xf numFmtId="0" fontId="14" fillId="14" borderId="24" xfId="0" applyFont="1" applyFill="1" applyBorder="1" applyAlignment="1" applyProtection="1">
      <alignment horizontal="center" vertical="center"/>
      <protection locked="0"/>
    </xf>
    <xf numFmtId="0" fontId="14" fillId="14" borderId="25" xfId="0" applyFont="1" applyFill="1" applyBorder="1" applyAlignment="1" applyProtection="1">
      <alignment horizontal="center" vertical="center"/>
      <protection locked="0"/>
    </xf>
    <xf numFmtId="0" fontId="14" fillId="15" borderId="27" xfId="0" applyFont="1" applyFill="1" applyBorder="1" applyAlignment="1" applyProtection="1">
      <alignment horizontal="left" vertical="center"/>
      <protection locked="0"/>
    </xf>
    <xf numFmtId="0" fontId="14" fillId="15" borderId="28" xfId="0" applyFont="1" applyFill="1" applyBorder="1" applyAlignment="1" applyProtection="1">
      <alignment horizontal="left" vertical="center"/>
      <protection locked="0"/>
    </xf>
    <xf numFmtId="0" fontId="17" fillId="7" borderId="31" xfId="0" applyFont="1" applyFill="1" applyBorder="1" applyAlignment="1" applyProtection="1">
      <alignment horizontal="justify" vertical="center" wrapText="1"/>
      <protection locked="0"/>
    </xf>
    <xf numFmtId="0" fontId="14" fillId="15" borderId="42" xfId="0" applyFont="1" applyFill="1" applyBorder="1" applyAlignment="1" applyProtection="1">
      <alignment horizontal="left" vertical="center"/>
      <protection locked="0"/>
    </xf>
    <xf numFmtId="0" fontId="14" fillId="15" borderId="27" xfId="0" applyFont="1" applyFill="1" applyBorder="1" applyAlignment="1" applyProtection="1">
      <alignment horizontal="left" vertical="center" wrapText="1"/>
      <protection locked="0"/>
    </xf>
    <xf numFmtId="0" fontId="14" fillId="15" borderId="28" xfId="0" applyFont="1" applyFill="1" applyBorder="1" applyAlignment="1" applyProtection="1">
      <alignment horizontal="left" vertical="center" wrapText="1"/>
      <protection locked="0"/>
    </xf>
    <xf numFmtId="0" fontId="14" fillId="15" borderId="27" xfId="0" applyFont="1" applyFill="1" applyBorder="1" applyAlignment="1" applyProtection="1">
      <alignment vertical="center" wrapText="1"/>
      <protection locked="0"/>
    </xf>
    <xf numFmtId="0" fontId="14" fillId="15" borderId="28" xfId="0" applyFont="1" applyFill="1" applyBorder="1" applyAlignment="1" applyProtection="1">
      <alignment vertical="center" wrapText="1"/>
      <protection locked="0"/>
    </xf>
    <xf numFmtId="0" fontId="14" fillId="15" borderId="24" xfId="0" applyFont="1" applyFill="1" applyBorder="1" applyAlignment="1" applyProtection="1">
      <alignment horizontal="left" vertical="center" wrapText="1"/>
      <protection locked="0"/>
    </xf>
    <xf numFmtId="0" fontId="14" fillId="15" borderId="25" xfId="0" applyFont="1" applyFill="1" applyBorder="1" applyAlignment="1" applyProtection="1">
      <alignment horizontal="left" vertical="center" wrapText="1"/>
      <protection locked="0"/>
    </xf>
    <xf numFmtId="0" fontId="14" fillId="14" borderId="27" xfId="0" applyFont="1" applyFill="1" applyBorder="1" applyAlignment="1" applyProtection="1">
      <alignment horizontal="center" vertical="center"/>
      <protection locked="0"/>
    </xf>
    <xf numFmtId="0" fontId="14" fillId="14" borderId="28" xfId="0" applyFont="1" applyFill="1" applyBorder="1" applyAlignment="1" applyProtection="1">
      <alignment horizontal="center" vertical="center"/>
      <protection locked="0"/>
    </xf>
    <xf numFmtId="0" fontId="14" fillId="14" borderId="24" xfId="0" applyFont="1" applyFill="1" applyBorder="1" applyAlignment="1" applyProtection="1">
      <alignment horizontal="center" vertical="top" wrapText="1"/>
      <protection locked="0"/>
    </xf>
    <xf numFmtId="0" fontId="14" fillId="14" borderId="25" xfId="0" applyFont="1" applyFill="1" applyBorder="1" applyAlignment="1" applyProtection="1">
      <alignment horizontal="center" vertical="top" wrapText="1"/>
      <protection locked="0"/>
    </xf>
    <xf numFmtId="0" fontId="14" fillId="15" borderId="49" xfId="0" applyFont="1" applyFill="1" applyBorder="1" applyAlignment="1" applyProtection="1">
      <alignment horizontal="left" vertical="center" wrapText="1"/>
      <protection locked="0"/>
    </xf>
    <xf numFmtId="0" fontId="12" fillId="9" borderId="7" xfId="0" applyFont="1" applyFill="1" applyBorder="1" applyAlignment="1" applyProtection="1">
      <alignment horizontal="center"/>
      <protection locked="0"/>
    </xf>
    <xf numFmtId="0" fontId="12" fillId="9" borderId="8" xfId="0" applyFont="1" applyFill="1" applyBorder="1" applyAlignment="1" applyProtection="1">
      <alignment horizontal="center"/>
      <protection locked="0"/>
    </xf>
    <xf numFmtId="0" fontId="13" fillId="16" borderId="22" xfId="0" applyFont="1" applyFill="1" applyBorder="1" applyAlignment="1" applyProtection="1">
      <alignment horizontal="center" vertical="center"/>
      <protection locked="0"/>
    </xf>
    <xf numFmtId="0" fontId="13" fillId="10" borderId="17" xfId="0" applyFont="1" applyFill="1" applyBorder="1" applyAlignment="1" applyProtection="1">
      <alignment horizontal="center" vertical="center"/>
      <protection locked="0"/>
    </xf>
    <xf numFmtId="0" fontId="13" fillId="10" borderId="29" xfId="0" applyFont="1" applyFill="1" applyBorder="1" applyAlignment="1" applyProtection="1">
      <alignment horizontal="center" vertical="center"/>
      <protection locked="0"/>
    </xf>
    <xf numFmtId="0" fontId="13" fillId="10" borderId="18" xfId="0" applyFont="1" applyFill="1" applyBorder="1" applyAlignment="1" applyProtection="1">
      <alignment horizontal="center" vertical="center"/>
      <protection locked="0"/>
    </xf>
    <xf numFmtId="0" fontId="13" fillId="10" borderId="30" xfId="0" applyFont="1" applyFill="1" applyBorder="1" applyAlignment="1" applyProtection="1">
      <alignment horizontal="center" vertical="center"/>
      <protection locked="0"/>
    </xf>
    <xf numFmtId="0" fontId="13" fillId="10" borderId="22" xfId="0" applyFont="1" applyFill="1" applyBorder="1" applyAlignment="1" applyProtection="1">
      <alignment horizontal="center" vertical="center"/>
      <protection locked="0"/>
    </xf>
    <xf numFmtId="0" fontId="13" fillId="10" borderId="32" xfId="0" applyFont="1" applyFill="1" applyBorder="1" applyAlignment="1" applyProtection="1">
      <alignment horizontal="center" vertical="center"/>
      <protection locked="0"/>
    </xf>
    <xf numFmtId="0" fontId="13" fillId="16" borderId="17" xfId="0" applyFont="1" applyFill="1" applyBorder="1" applyAlignment="1" applyProtection="1">
      <alignment horizontal="center" vertical="center"/>
      <protection locked="0"/>
    </xf>
    <xf numFmtId="0" fontId="13" fillId="16" borderId="18" xfId="0" applyFont="1" applyFill="1" applyBorder="1" applyAlignment="1" applyProtection="1">
      <alignment horizontal="center" vertical="center"/>
      <protection locked="0"/>
    </xf>
    <xf numFmtId="0" fontId="14" fillId="14" borderId="49" xfId="0" applyFont="1" applyFill="1" applyBorder="1" applyAlignment="1" applyProtection="1">
      <alignment horizontal="center" vertical="center" wrapText="1"/>
      <protection locked="0"/>
    </xf>
    <xf numFmtId="0" fontId="14" fillId="14" borderId="27" xfId="0" applyFont="1" applyFill="1" applyBorder="1" applyAlignment="1" applyProtection="1">
      <alignment horizontal="center" vertical="center" wrapText="1"/>
      <protection locked="0"/>
    </xf>
    <xf numFmtId="0" fontId="14" fillId="14" borderId="28"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protection locked="0"/>
    </xf>
    <xf numFmtId="0" fontId="13" fillId="10" borderId="20" xfId="0" applyFont="1" applyFill="1" applyBorder="1" applyAlignment="1" applyProtection="1">
      <alignment horizontal="center" vertical="center"/>
      <protection locked="0"/>
    </xf>
    <xf numFmtId="0" fontId="13" fillId="10" borderId="50" xfId="0" applyFont="1" applyFill="1" applyBorder="1" applyAlignment="1" applyProtection="1">
      <alignment horizontal="center" vertical="center"/>
      <protection locked="0"/>
    </xf>
    <xf numFmtId="0" fontId="14" fillId="14" borderId="51" xfId="0" applyFont="1" applyFill="1" applyBorder="1" applyAlignment="1" applyProtection="1">
      <alignment horizontal="center" vertical="center" wrapText="1"/>
      <protection locked="0"/>
    </xf>
    <xf numFmtId="0" fontId="14" fillId="14" borderId="15" xfId="0" applyFont="1" applyFill="1" applyBorder="1" applyAlignment="1" applyProtection="1">
      <alignment horizontal="center" vertical="center" wrapText="1"/>
      <protection locked="0"/>
    </xf>
    <xf numFmtId="0" fontId="14" fillId="14" borderId="16" xfId="0" applyFont="1" applyFill="1" applyBorder="1" applyAlignment="1" applyProtection="1">
      <alignment horizontal="center" vertical="center" wrapText="1"/>
      <protection locked="0"/>
    </xf>
    <xf numFmtId="0" fontId="14" fillId="14" borderId="24" xfId="0" applyFont="1" applyFill="1" applyBorder="1" applyAlignment="1" applyProtection="1">
      <alignment horizontal="center" vertical="center" wrapText="1"/>
      <protection locked="0"/>
    </xf>
    <xf numFmtId="0" fontId="21" fillId="7" borderId="60" xfId="0" applyFont="1" applyFill="1" applyBorder="1" applyAlignment="1" applyProtection="1">
      <alignment horizontal="center" vertical="center"/>
    </xf>
    <xf numFmtId="0" fontId="21" fillId="7" borderId="61" xfId="0" applyFont="1" applyFill="1" applyBorder="1" applyAlignment="1" applyProtection="1">
      <alignment horizontal="center" vertical="center"/>
    </xf>
    <xf numFmtId="0" fontId="21" fillId="7" borderId="62" xfId="0" applyFont="1" applyFill="1" applyBorder="1" applyAlignment="1" applyProtection="1">
      <alignment horizontal="center" vertical="center"/>
    </xf>
    <xf numFmtId="0" fontId="21" fillId="7" borderId="52" xfId="0"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0" fontId="21" fillId="7" borderId="19" xfId="0" applyFont="1" applyFill="1" applyBorder="1" applyAlignment="1" applyProtection="1">
      <alignment horizontal="center" vertical="center"/>
    </xf>
    <xf numFmtId="0" fontId="21" fillId="7" borderId="69" xfId="0" applyFont="1" applyFill="1" applyBorder="1" applyAlignment="1" applyProtection="1">
      <alignment horizontal="center" vertical="center"/>
    </xf>
    <xf numFmtId="0" fontId="21" fillId="7" borderId="1" xfId="0" applyFont="1" applyFill="1" applyBorder="1" applyAlignment="1" applyProtection="1">
      <alignment horizontal="center" vertical="center"/>
    </xf>
    <xf numFmtId="0" fontId="21" fillId="7" borderId="2"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26"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2" fillId="30" borderId="0" xfId="0" applyFont="1" applyFill="1" applyAlignment="1" applyProtection="1">
      <alignment horizontal="left" vertical="center"/>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6" borderId="63"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protection locked="0"/>
    </xf>
  </cellXfs>
  <cellStyles count="1">
    <cellStyle name="Normal" xfId="0" builtinId="0"/>
  </cellStyles>
  <dxfs count="1">
    <dxf>
      <font>
        <b/>
        <i val="0"/>
        <strike val="0"/>
        <color theme="0"/>
      </font>
      <fill>
        <patternFill>
          <bgColor rgb="FFC00000"/>
        </patternFill>
      </fill>
    </dxf>
  </dxfs>
  <tableStyles count="0" defaultTableStyle="TableStyleMedium2" defaultPivotStyle="PivotStyleLight16"/>
  <colors>
    <mruColors>
      <color rgb="FF66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123825</xdr:rowOff>
    </xdr:from>
    <xdr:to>
      <xdr:col>2</xdr:col>
      <xdr:colOff>27047</xdr:colOff>
      <xdr:row>1</xdr:row>
      <xdr:rowOff>211875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23825"/>
          <a:ext cx="655697" cy="430950"/>
        </a:xfrm>
        <a:prstGeom prst="rect">
          <a:avLst/>
        </a:prstGeom>
      </xdr:spPr>
    </xdr:pic>
    <xdr:clientData/>
  </xdr:twoCellAnchor>
  <xdr:twoCellAnchor editAs="oneCell">
    <xdr:from>
      <xdr:col>1</xdr:col>
      <xdr:colOff>0</xdr:colOff>
      <xdr:row>138</xdr:row>
      <xdr:rowOff>0</xdr:rowOff>
    </xdr:from>
    <xdr:to>
      <xdr:col>7</xdr:col>
      <xdr:colOff>133349</xdr:colOff>
      <xdr:row>192</xdr:row>
      <xdr:rowOff>94475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7330975"/>
          <a:ext cx="7296149" cy="88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323850</xdr:colOff>
      <xdr:row>138</xdr:row>
      <xdr:rowOff>9525</xdr:rowOff>
    </xdr:from>
    <xdr:to>
      <xdr:col>20</xdr:col>
      <xdr:colOff>431800</xdr:colOff>
      <xdr:row>153</xdr:row>
      <xdr:rowOff>31750</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00950" y="57340500"/>
          <a:ext cx="9728200" cy="24511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09"/>
  <sheetViews>
    <sheetView tabSelected="1" zoomScale="90" zoomScaleNormal="90" workbookViewId="0">
      <pane ySplit="3" topLeftCell="A4" activePane="bottomLeft" state="frozen"/>
      <selection pane="bottomLeft" activeCell="B4" sqref="B4"/>
    </sheetView>
  </sheetViews>
  <sheetFormatPr baseColWidth="10" defaultRowHeight="12.75" x14ac:dyDescent="0.25"/>
  <cols>
    <col min="1" max="1" width="1.7109375" style="1" customWidth="1"/>
    <col min="2" max="2" width="9.42578125" style="4" customWidth="1"/>
    <col min="3" max="3" width="41.85546875" style="370" customWidth="1"/>
    <col min="4" max="4" width="6" style="370" customWidth="1"/>
    <col min="5" max="5" width="28.7109375" style="4" customWidth="1"/>
    <col min="6" max="15" width="10.7109375" style="4" customWidth="1"/>
    <col min="16" max="21" width="11.7109375" style="4" customWidth="1"/>
    <col min="22" max="22" width="11.28515625" style="4" customWidth="1"/>
    <col min="23" max="23" width="9.140625" style="4" customWidth="1"/>
    <col min="24" max="24" width="11.7109375" style="4" customWidth="1"/>
    <col min="25" max="25" width="1.85546875" style="1" customWidth="1"/>
    <col min="26" max="96" width="11.42578125" style="1"/>
    <col min="97" max="16384" width="11.42578125" style="4"/>
  </cols>
  <sheetData>
    <row r="1" spans="1:96" s="1" customFormat="1" ht="27" customHeight="1" thickBot="1" x14ac:dyDescent="0.3">
      <c r="B1" s="391" t="s">
        <v>0</v>
      </c>
      <c r="C1" s="391"/>
      <c r="D1" s="391"/>
      <c r="E1" s="391"/>
      <c r="F1" s="3"/>
      <c r="G1" s="3"/>
      <c r="H1" s="3"/>
      <c r="I1" s="3"/>
      <c r="J1" s="3"/>
    </row>
    <row r="2" spans="1:96" ht="27" customHeight="1" thickBot="1" x14ac:dyDescent="0.3">
      <c r="A2" s="2"/>
      <c r="B2" s="392" t="s">
        <v>1</v>
      </c>
      <c r="C2" s="392"/>
      <c r="D2" s="392"/>
      <c r="E2" s="393"/>
      <c r="F2" s="394" t="s">
        <v>2</v>
      </c>
      <c r="G2" s="394"/>
      <c r="H2" s="394"/>
      <c r="I2" s="394"/>
      <c r="J2" s="395"/>
      <c r="K2" s="396" t="s">
        <v>3</v>
      </c>
      <c r="L2" s="397"/>
      <c r="M2" s="397"/>
      <c r="N2" s="397"/>
      <c r="O2" s="398"/>
      <c r="P2" s="399" t="s">
        <v>4</v>
      </c>
      <c r="Q2" s="400"/>
      <c r="R2" s="400"/>
      <c r="S2" s="400"/>
      <c r="T2" s="400"/>
      <c r="U2" s="401"/>
      <c r="V2" s="388" t="s">
        <v>5</v>
      </c>
      <c r="W2" s="389"/>
      <c r="X2" s="390"/>
    </row>
    <row r="3" spans="1:96" ht="57" customHeight="1" thickBot="1" x14ac:dyDescent="0.3">
      <c r="B3" s="5" t="s">
        <v>6</v>
      </c>
      <c r="C3" s="6" t="s">
        <v>7</v>
      </c>
      <c r="D3" s="404" t="s">
        <v>8</v>
      </c>
      <c r="E3" s="405"/>
      <c r="F3" s="7" t="s">
        <v>9</v>
      </c>
      <c r="G3" s="8" t="s">
        <v>10</v>
      </c>
      <c r="H3" s="8" t="s">
        <v>11</v>
      </c>
      <c r="I3" s="8" t="s">
        <v>12</v>
      </c>
      <c r="J3" s="9" t="s">
        <v>13</v>
      </c>
      <c r="K3" s="10" t="s">
        <v>14</v>
      </c>
      <c r="L3" s="11" t="s">
        <v>15</v>
      </c>
      <c r="M3" s="11" t="s">
        <v>16</v>
      </c>
      <c r="N3" s="11" t="s">
        <v>17</v>
      </c>
      <c r="O3" s="12" t="s">
        <v>18</v>
      </c>
      <c r="P3" s="13" t="s">
        <v>19</v>
      </c>
      <c r="Q3" s="14" t="s">
        <v>20</v>
      </c>
      <c r="R3" s="14" t="s">
        <v>21</v>
      </c>
      <c r="S3" s="14" t="s">
        <v>22</v>
      </c>
      <c r="T3" s="14" t="s">
        <v>23</v>
      </c>
      <c r="U3" s="15" t="s">
        <v>24</v>
      </c>
      <c r="V3" s="16" t="s">
        <v>25</v>
      </c>
      <c r="W3" s="17" t="s">
        <v>26</v>
      </c>
      <c r="X3" s="18" t="s">
        <v>27</v>
      </c>
    </row>
    <row r="4" spans="1:96" ht="12.75" customHeight="1" x14ac:dyDescent="0.3">
      <c r="B4" s="19"/>
      <c r="C4" s="406" t="s">
        <v>28</v>
      </c>
      <c r="D4" s="406"/>
      <c r="E4" s="407"/>
      <c r="F4" s="20"/>
      <c r="G4" s="21"/>
      <c r="H4" s="21"/>
      <c r="I4" s="21"/>
      <c r="J4" s="22"/>
      <c r="K4" s="23"/>
      <c r="L4" s="24"/>
      <c r="M4" s="25"/>
      <c r="N4" s="24"/>
      <c r="O4" s="26"/>
      <c r="P4" s="27"/>
      <c r="Q4" s="28"/>
      <c r="R4" s="28"/>
      <c r="S4" s="28"/>
      <c r="T4" s="28"/>
      <c r="U4" s="29"/>
      <c r="V4" s="30"/>
      <c r="W4" s="31"/>
      <c r="X4" s="32"/>
    </row>
    <row r="5" spans="1:96" x14ac:dyDescent="0.25">
      <c r="B5" s="33"/>
      <c r="C5" s="408" t="s">
        <v>29</v>
      </c>
      <c r="D5" s="408"/>
      <c r="E5" s="409"/>
      <c r="F5" s="34"/>
      <c r="G5" s="35"/>
      <c r="H5" s="35"/>
      <c r="I5" s="35"/>
      <c r="J5" s="36"/>
      <c r="K5" s="37"/>
      <c r="L5" s="38"/>
      <c r="M5" s="39"/>
      <c r="N5" s="38"/>
      <c r="O5" s="40"/>
      <c r="P5" s="41"/>
      <c r="Q5" s="42"/>
      <c r="R5" s="42"/>
      <c r="S5" s="42"/>
      <c r="T5" s="42"/>
      <c r="U5" s="43"/>
      <c r="V5" s="44"/>
      <c r="W5" s="45"/>
      <c r="X5" s="46"/>
    </row>
    <row r="6" spans="1:96" x14ac:dyDescent="0.25">
      <c r="B6" s="47"/>
      <c r="C6" s="410" t="s">
        <v>30</v>
      </c>
      <c r="D6" s="410"/>
      <c r="E6" s="411"/>
      <c r="F6" s="48"/>
      <c r="G6" s="49"/>
      <c r="H6" s="49"/>
      <c r="I6" s="49"/>
      <c r="J6" s="50"/>
      <c r="K6" s="51"/>
      <c r="L6" s="52"/>
      <c r="M6" s="53"/>
      <c r="N6" s="52"/>
      <c r="O6" s="54"/>
      <c r="P6" s="55"/>
      <c r="Q6" s="56"/>
      <c r="R6" s="56"/>
      <c r="S6" s="56"/>
      <c r="T6" s="56"/>
      <c r="U6" s="57"/>
      <c r="V6" s="58"/>
      <c r="W6" s="59"/>
      <c r="X6" s="60"/>
    </row>
    <row r="7" spans="1:96" ht="30" customHeight="1" x14ac:dyDescent="0.25">
      <c r="B7" s="61">
        <v>41522</v>
      </c>
      <c r="C7" s="402" t="s">
        <v>31</v>
      </c>
      <c r="D7" s="62" t="s">
        <v>32</v>
      </c>
      <c r="E7" s="63" t="s">
        <v>108</v>
      </c>
      <c r="F7" s="64"/>
      <c r="G7" s="65"/>
      <c r="H7" s="65"/>
      <c r="I7" s="65"/>
      <c r="J7" s="66"/>
      <c r="K7" s="67"/>
      <c r="L7" s="68"/>
      <c r="M7" s="69"/>
      <c r="N7" s="68"/>
      <c r="O7" s="70" t="s">
        <v>33</v>
      </c>
      <c r="P7" s="71"/>
      <c r="Q7" s="72"/>
      <c r="R7" s="72"/>
      <c r="S7" s="72" t="s">
        <v>34</v>
      </c>
      <c r="T7" s="72"/>
      <c r="U7" s="73"/>
      <c r="V7" s="74"/>
      <c r="W7" s="75"/>
      <c r="X7" s="76"/>
    </row>
    <row r="8" spans="1:96" ht="30" customHeight="1" x14ac:dyDescent="0.25">
      <c r="B8" s="61">
        <v>41529</v>
      </c>
      <c r="C8" s="403"/>
      <c r="D8" s="77" t="s">
        <v>32</v>
      </c>
      <c r="E8" s="78" t="s">
        <v>109</v>
      </c>
      <c r="F8" s="205"/>
      <c r="G8" s="206"/>
      <c r="H8" s="206"/>
      <c r="I8" s="206"/>
      <c r="J8" s="79"/>
      <c r="K8" s="67" t="s">
        <v>36</v>
      </c>
      <c r="L8" s="68"/>
      <c r="M8" s="69"/>
      <c r="N8" s="68"/>
      <c r="O8" s="70" t="s">
        <v>37</v>
      </c>
      <c r="P8" s="71"/>
      <c r="Q8" s="72"/>
      <c r="R8" s="72" t="s">
        <v>34</v>
      </c>
      <c r="S8" s="72"/>
      <c r="T8" s="72" t="s">
        <v>34</v>
      </c>
      <c r="U8" s="73"/>
      <c r="V8" s="74"/>
      <c r="W8" s="75"/>
      <c r="X8" s="76"/>
    </row>
    <row r="9" spans="1:96" s="361" customFormat="1" ht="30" customHeight="1" x14ac:dyDescent="0.25">
      <c r="A9" s="273"/>
      <c r="B9" s="80"/>
      <c r="C9" s="403"/>
      <c r="D9" s="81"/>
      <c r="E9" s="82"/>
      <c r="F9" s="83"/>
      <c r="G9" s="84"/>
      <c r="H9" s="84"/>
      <c r="I9" s="84"/>
      <c r="J9" s="85"/>
      <c r="K9" s="86"/>
      <c r="L9" s="87"/>
      <c r="M9" s="88"/>
      <c r="N9" s="87"/>
      <c r="O9" s="89" t="s">
        <v>33</v>
      </c>
      <c r="P9" s="90"/>
      <c r="Q9" s="91"/>
      <c r="R9" s="91"/>
      <c r="S9" s="91"/>
      <c r="T9" s="91"/>
      <c r="U9" s="92"/>
      <c r="V9" s="93"/>
      <c r="W9" s="94"/>
      <c r="X9" s="95"/>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row>
    <row r="10" spans="1:96" ht="30" customHeight="1" x14ac:dyDescent="0.25">
      <c r="B10" s="61"/>
      <c r="C10" s="402" t="s">
        <v>38</v>
      </c>
      <c r="D10" s="62"/>
      <c r="E10" s="63"/>
      <c r="F10" s="64"/>
      <c r="G10" s="65"/>
      <c r="H10" s="65"/>
      <c r="I10" s="65"/>
      <c r="J10" s="66"/>
      <c r="K10" s="67"/>
      <c r="L10" s="68"/>
      <c r="M10" s="69"/>
      <c r="N10" s="68"/>
      <c r="O10" s="70"/>
      <c r="P10" s="71"/>
      <c r="Q10" s="72"/>
      <c r="R10" s="72"/>
      <c r="S10" s="72"/>
      <c r="T10" s="72"/>
      <c r="U10" s="73"/>
      <c r="V10" s="74"/>
      <c r="W10" s="75"/>
      <c r="X10" s="76"/>
    </row>
    <row r="11" spans="1:96" ht="30" customHeight="1" x14ac:dyDescent="0.25">
      <c r="B11" s="61"/>
      <c r="C11" s="403"/>
      <c r="D11" s="77"/>
      <c r="E11" s="78"/>
      <c r="F11" s="64"/>
      <c r="G11" s="65"/>
      <c r="H11" s="65"/>
      <c r="I11" s="65"/>
      <c r="J11" s="66"/>
      <c r="K11" s="67"/>
      <c r="L11" s="68"/>
      <c r="M11" s="69"/>
      <c r="N11" s="68"/>
      <c r="O11" s="70"/>
      <c r="P11" s="71"/>
      <c r="Q11" s="72"/>
      <c r="R11" s="72"/>
      <c r="S11" s="72"/>
      <c r="T11" s="72"/>
      <c r="U11" s="73"/>
      <c r="V11" s="74"/>
      <c r="W11" s="75"/>
      <c r="X11" s="76"/>
    </row>
    <row r="12" spans="1:96" s="361" customFormat="1" ht="30" customHeight="1" x14ac:dyDescent="0.25">
      <c r="A12" s="273"/>
      <c r="B12" s="80"/>
      <c r="C12" s="403"/>
      <c r="D12" s="81"/>
      <c r="E12" s="96"/>
      <c r="F12" s="64"/>
      <c r="G12" s="65"/>
      <c r="H12" s="65"/>
      <c r="I12" s="65"/>
      <c r="J12" s="66"/>
      <c r="K12" s="86"/>
      <c r="L12" s="87"/>
      <c r="M12" s="88"/>
      <c r="N12" s="87"/>
      <c r="O12" s="89"/>
      <c r="P12" s="90"/>
      <c r="Q12" s="91"/>
      <c r="R12" s="91"/>
      <c r="S12" s="91"/>
      <c r="T12" s="91"/>
      <c r="U12" s="92"/>
      <c r="V12" s="93"/>
      <c r="W12" s="94"/>
      <c r="X12" s="95"/>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row>
    <row r="13" spans="1:96" ht="30" customHeight="1" x14ac:dyDescent="0.25">
      <c r="B13" s="61"/>
      <c r="C13" s="402" t="s">
        <v>39</v>
      </c>
      <c r="D13" s="77"/>
      <c r="E13" s="78"/>
      <c r="F13" s="97"/>
      <c r="G13" s="98"/>
      <c r="H13" s="98"/>
      <c r="I13" s="98"/>
      <c r="J13" s="99"/>
      <c r="K13" s="67"/>
      <c r="L13" s="68"/>
      <c r="M13" s="69"/>
      <c r="N13" s="68"/>
      <c r="O13" s="70"/>
      <c r="P13" s="71"/>
      <c r="Q13" s="72"/>
      <c r="R13" s="72"/>
      <c r="S13" s="72"/>
      <c r="T13" s="72"/>
      <c r="U13" s="73"/>
      <c r="V13" s="74"/>
      <c r="W13" s="75"/>
      <c r="X13" s="76"/>
    </row>
    <row r="14" spans="1:96" ht="30" customHeight="1" x14ac:dyDescent="0.25">
      <c r="B14" s="61"/>
      <c r="C14" s="403"/>
      <c r="D14" s="77"/>
      <c r="E14" s="78"/>
      <c r="F14" s="64"/>
      <c r="G14" s="65"/>
      <c r="H14" s="65"/>
      <c r="I14" s="65"/>
      <c r="J14" s="66"/>
      <c r="K14" s="67"/>
      <c r="L14" s="68"/>
      <c r="M14" s="69"/>
      <c r="N14" s="68"/>
      <c r="O14" s="70"/>
      <c r="P14" s="71"/>
      <c r="Q14" s="72"/>
      <c r="R14" s="72"/>
      <c r="S14" s="72"/>
      <c r="T14" s="72"/>
      <c r="U14" s="73"/>
      <c r="V14" s="74"/>
      <c r="W14" s="75"/>
      <c r="X14" s="76"/>
    </row>
    <row r="15" spans="1:96" s="361" customFormat="1" ht="30" customHeight="1" x14ac:dyDescent="0.25">
      <c r="A15" s="273"/>
      <c r="B15" s="61"/>
      <c r="C15" s="403"/>
      <c r="D15" s="81"/>
      <c r="E15" s="82"/>
      <c r="F15" s="83"/>
      <c r="G15" s="84"/>
      <c r="H15" s="84"/>
      <c r="I15" s="84"/>
      <c r="J15" s="85"/>
      <c r="K15" s="86"/>
      <c r="L15" s="87"/>
      <c r="M15" s="88"/>
      <c r="N15" s="87"/>
      <c r="O15" s="89"/>
      <c r="P15" s="90"/>
      <c r="Q15" s="91"/>
      <c r="R15" s="91"/>
      <c r="S15" s="91"/>
      <c r="T15" s="91"/>
      <c r="U15" s="92"/>
      <c r="V15" s="93"/>
      <c r="W15" s="94"/>
      <c r="X15" s="95"/>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row>
    <row r="16" spans="1:96" ht="30" customHeight="1" x14ac:dyDescent="0.25">
      <c r="B16" s="100"/>
      <c r="C16" s="402" t="s">
        <v>41</v>
      </c>
      <c r="D16" s="62"/>
      <c r="E16" s="63"/>
      <c r="F16" s="64"/>
      <c r="G16" s="65"/>
      <c r="H16" s="65"/>
      <c r="I16" s="65"/>
      <c r="J16" s="66"/>
      <c r="K16" s="67"/>
      <c r="L16" s="68"/>
      <c r="M16" s="69"/>
      <c r="N16" s="68"/>
      <c r="O16" s="70"/>
      <c r="P16" s="71"/>
      <c r="Q16" s="72"/>
      <c r="R16" s="72"/>
      <c r="S16" s="72"/>
      <c r="T16" s="72"/>
      <c r="U16" s="73"/>
      <c r="V16" s="74"/>
      <c r="W16" s="75"/>
      <c r="X16" s="76"/>
    </row>
    <row r="17" spans="1:96" ht="30" customHeight="1" x14ac:dyDescent="0.25">
      <c r="B17" s="61"/>
      <c r="C17" s="403"/>
      <c r="D17" s="77"/>
      <c r="E17" s="78"/>
      <c r="F17" s="64"/>
      <c r="G17" s="65"/>
      <c r="H17" s="65"/>
      <c r="I17" s="65"/>
      <c r="J17" s="66"/>
      <c r="K17" s="67"/>
      <c r="L17" s="68"/>
      <c r="M17" s="69"/>
      <c r="N17" s="68"/>
      <c r="O17" s="70"/>
      <c r="P17" s="71"/>
      <c r="Q17" s="72"/>
      <c r="R17" s="72"/>
      <c r="S17" s="72"/>
      <c r="T17" s="72"/>
      <c r="U17" s="73"/>
      <c r="V17" s="74"/>
      <c r="W17" s="75"/>
      <c r="X17" s="76"/>
    </row>
    <row r="18" spans="1:96" s="361" customFormat="1" ht="30" customHeight="1" x14ac:dyDescent="0.25">
      <c r="A18" s="273"/>
      <c r="B18" s="61"/>
      <c r="C18" s="412"/>
      <c r="D18" s="81"/>
      <c r="E18" s="96"/>
      <c r="F18" s="83"/>
      <c r="G18" s="84"/>
      <c r="H18" s="84"/>
      <c r="I18" s="84"/>
      <c r="J18" s="85"/>
      <c r="K18" s="86"/>
      <c r="L18" s="87"/>
      <c r="M18" s="69"/>
      <c r="N18" s="68"/>
      <c r="O18" s="70"/>
      <c r="P18" s="71"/>
      <c r="Q18" s="72"/>
      <c r="R18" s="72"/>
      <c r="S18" s="72"/>
      <c r="T18" s="72"/>
      <c r="U18" s="73"/>
      <c r="V18" s="74"/>
      <c r="W18" s="75"/>
      <c r="X18" s="76"/>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row>
    <row r="19" spans="1:96" s="361" customFormat="1" ht="12.75" customHeight="1" x14ac:dyDescent="0.25">
      <c r="A19" s="273"/>
      <c r="B19" s="101"/>
      <c r="C19" s="410" t="s">
        <v>42</v>
      </c>
      <c r="D19" s="410"/>
      <c r="E19" s="413"/>
      <c r="F19" s="102"/>
      <c r="G19" s="189"/>
      <c r="H19" s="189"/>
      <c r="I19" s="103"/>
      <c r="J19" s="104"/>
      <c r="K19" s="105"/>
      <c r="L19" s="105"/>
      <c r="M19" s="105"/>
      <c r="N19" s="105"/>
      <c r="O19" s="106"/>
      <c r="P19" s="107"/>
      <c r="Q19" s="108"/>
      <c r="R19" s="108"/>
      <c r="S19" s="108"/>
      <c r="T19" s="108"/>
      <c r="U19" s="109"/>
      <c r="V19" s="110"/>
      <c r="W19" s="111"/>
      <c r="X19" s="112"/>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row>
    <row r="20" spans="1:96" ht="40.5" customHeight="1" x14ac:dyDescent="0.25">
      <c r="B20" s="61"/>
      <c r="C20" s="113" t="s">
        <v>43</v>
      </c>
      <c r="D20" s="62"/>
      <c r="E20" s="63"/>
      <c r="F20" s="114"/>
      <c r="G20" s="115"/>
      <c r="H20" s="115"/>
      <c r="I20" s="115"/>
      <c r="J20" s="116"/>
      <c r="K20" s="117"/>
      <c r="L20" s="118"/>
      <c r="M20" s="119"/>
      <c r="N20" s="118"/>
      <c r="O20" s="120"/>
      <c r="P20" s="121"/>
      <c r="Q20" s="122"/>
      <c r="R20" s="122"/>
      <c r="S20" s="122"/>
      <c r="T20" s="122"/>
      <c r="U20" s="123"/>
      <c r="V20" s="124"/>
      <c r="W20" s="125"/>
      <c r="X20" s="126"/>
    </row>
    <row r="21" spans="1:96" ht="40.5" customHeight="1" x14ac:dyDescent="0.25">
      <c r="B21" s="100"/>
      <c r="C21" s="402" t="s">
        <v>44</v>
      </c>
      <c r="D21" s="62"/>
      <c r="E21" s="63"/>
      <c r="F21" s="64"/>
      <c r="G21" s="65"/>
      <c r="H21" s="65"/>
      <c r="I21" s="65"/>
      <c r="J21" s="66"/>
      <c r="K21" s="67"/>
      <c r="L21" s="68"/>
      <c r="M21" s="69"/>
      <c r="N21" s="68"/>
      <c r="O21" s="70"/>
      <c r="P21" s="71"/>
      <c r="Q21" s="72"/>
      <c r="R21" s="72"/>
      <c r="S21" s="72"/>
      <c r="T21" s="72"/>
      <c r="U21" s="73"/>
      <c r="V21" s="74"/>
      <c r="W21" s="75"/>
      <c r="X21" s="76"/>
    </row>
    <row r="22" spans="1:96" ht="40.5" customHeight="1" x14ac:dyDescent="0.25">
      <c r="B22" s="61"/>
      <c r="C22" s="403"/>
      <c r="D22" s="77"/>
      <c r="E22" s="78"/>
      <c r="F22" s="83"/>
      <c r="G22" s="84"/>
      <c r="H22" s="84"/>
      <c r="I22" s="84"/>
      <c r="J22" s="85"/>
      <c r="K22" s="127"/>
      <c r="L22" s="87"/>
      <c r="M22" s="88"/>
      <c r="N22" s="87"/>
      <c r="O22" s="89"/>
      <c r="P22" s="90"/>
      <c r="Q22" s="91"/>
      <c r="R22" s="91"/>
      <c r="S22" s="91"/>
      <c r="T22" s="91"/>
      <c r="U22" s="92"/>
      <c r="V22" s="93"/>
      <c r="W22" s="94"/>
      <c r="X22" s="95"/>
    </row>
    <row r="23" spans="1:96" ht="47.25" customHeight="1" x14ac:dyDescent="0.25">
      <c r="B23" s="128"/>
      <c r="C23" s="113" t="s">
        <v>45</v>
      </c>
      <c r="D23" s="129"/>
      <c r="E23" s="63"/>
      <c r="F23" s="205"/>
      <c r="G23" s="206"/>
      <c r="H23" s="206"/>
      <c r="I23" s="206"/>
      <c r="J23" s="79"/>
      <c r="K23" s="67"/>
      <c r="L23" s="68"/>
      <c r="M23" s="69"/>
      <c r="N23" s="68"/>
      <c r="O23" s="70"/>
      <c r="P23" s="71"/>
      <c r="Q23" s="72"/>
      <c r="R23" s="72"/>
      <c r="S23" s="72"/>
      <c r="T23" s="72"/>
      <c r="U23" s="73"/>
      <c r="V23" s="74"/>
      <c r="W23" s="75"/>
      <c r="X23" s="76"/>
    </row>
    <row r="24" spans="1:96" ht="12" customHeight="1" x14ac:dyDescent="0.25">
      <c r="B24" s="130"/>
      <c r="C24" s="414" t="s">
        <v>47</v>
      </c>
      <c r="D24" s="414"/>
      <c r="E24" s="415"/>
      <c r="F24" s="131"/>
      <c r="G24" s="132"/>
      <c r="H24" s="132"/>
      <c r="I24" s="132"/>
      <c r="J24" s="133"/>
      <c r="K24" s="134"/>
      <c r="L24" s="105"/>
      <c r="M24" s="105"/>
      <c r="N24" s="105"/>
      <c r="O24" s="106"/>
      <c r="P24" s="107"/>
      <c r="Q24" s="108"/>
      <c r="R24" s="108"/>
      <c r="S24" s="108"/>
      <c r="T24" s="108"/>
      <c r="U24" s="109"/>
      <c r="V24" s="110"/>
      <c r="W24" s="111"/>
      <c r="X24" s="112"/>
    </row>
    <row r="25" spans="1:96" ht="30" customHeight="1" x14ac:dyDescent="0.25">
      <c r="B25" s="100"/>
      <c r="C25" s="402" t="s">
        <v>48</v>
      </c>
      <c r="D25" s="135"/>
      <c r="E25" s="78"/>
      <c r="F25" s="64"/>
      <c r="G25" s="65"/>
      <c r="H25" s="65"/>
      <c r="I25" s="65"/>
      <c r="J25" s="66"/>
      <c r="K25" s="67"/>
      <c r="L25" s="68"/>
      <c r="M25" s="68"/>
      <c r="N25" s="68"/>
      <c r="O25" s="70"/>
      <c r="P25" s="71"/>
      <c r="Q25" s="72"/>
      <c r="R25" s="72"/>
      <c r="S25" s="72"/>
      <c r="T25" s="72"/>
      <c r="U25" s="73"/>
      <c r="V25" s="74"/>
      <c r="W25" s="75"/>
      <c r="X25" s="76"/>
    </row>
    <row r="26" spans="1:96" ht="30" customHeight="1" x14ac:dyDescent="0.25">
      <c r="B26" s="61"/>
      <c r="C26" s="403"/>
      <c r="D26" s="135"/>
      <c r="E26" s="78"/>
      <c r="F26" s="205"/>
      <c r="G26" s="206"/>
      <c r="H26" s="206"/>
      <c r="I26" s="206"/>
      <c r="J26" s="79"/>
      <c r="K26" s="67"/>
      <c r="L26" s="68"/>
      <c r="M26" s="68"/>
      <c r="N26" s="68"/>
      <c r="O26" s="70"/>
      <c r="P26" s="71"/>
      <c r="Q26" s="72"/>
      <c r="R26" s="72"/>
      <c r="S26" s="72"/>
      <c r="T26" s="72"/>
      <c r="U26" s="73"/>
      <c r="V26" s="74"/>
      <c r="W26" s="75"/>
      <c r="X26" s="76"/>
    </row>
    <row r="27" spans="1:96" ht="33" customHeight="1" x14ac:dyDescent="0.25">
      <c r="B27" s="100"/>
      <c r="C27" s="402" t="s">
        <v>51</v>
      </c>
      <c r="D27" s="136"/>
      <c r="E27" s="63"/>
      <c r="F27" s="97"/>
      <c r="G27" s="98"/>
      <c r="H27" s="98"/>
      <c r="I27" s="98"/>
      <c r="J27" s="99"/>
      <c r="K27" s="137"/>
      <c r="L27" s="138"/>
      <c r="M27" s="138"/>
      <c r="N27" s="138"/>
      <c r="O27" s="139"/>
      <c r="P27" s="140"/>
      <c r="Q27" s="141"/>
      <c r="R27" s="141"/>
      <c r="S27" s="141"/>
      <c r="T27" s="141"/>
      <c r="U27" s="142"/>
      <c r="V27" s="143"/>
      <c r="W27" s="144"/>
      <c r="X27" s="145"/>
    </row>
    <row r="28" spans="1:96" ht="33" customHeight="1" x14ac:dyDescent="0.25">
      <c r="B28" s="61"/>
      <c r="C28" s="403"/>
      <c r="D28" s="135"/>
      <c r="E28" s="78"/>
      <c r="F28" s="205"/>
      <c r="G28" s="206"/>
      <c r="H28" s="206"/>
      <c r="I28" s="206"/>
      <c r="J28" s="79"/>
      <c r="K28" s="67"/>
      <c r="L28" s="68"/>
      <c r="M28" s="68"/>
      <c r="N28" s="68"/>
      <c r="O28" s="70"/>
      <c r="P28" s="71"/>
      <c r="Q28" s="72"/>
      <c r="R28" s="72"/>
      <c r="S28" s="72"/>
      <c r="T28" s="72"/>
      <c r="U28" s="73"/>
      <c r="V28" s="74"/>
      <c r="W28" s="75"/>
      <c r="X28" s="76"/>
    </row>
    <row r="29" spans="1:96" s="361" customFormat="1" ht="33" customHeight="1" x14ac:dyDescent="0.25">
      <c r="A29" s="273"/>
      <c r="B29" s="61"/>
      <c r="C29" s="403"/>
      <c r="D29" s="135"/>
      <c r="E29" s="82"/>
      <c r="F29" s="64"/>
      <c r="G29" s="65"/>
      <c r="H29" s="65"/>
      <c r="I29" s="65"/>
      <c r="J29" s="66"/>
      <c r="K29" s="67"/>
      <c r="L29" s="68"/>
      <c r="M29" s="68"/>
      <c r="N29" s="68"/>
      <c r="O29" s="70"/>
      <c r="P29" s="71"/>
      <c r="Q29" s="72"/>
      <c r="R29" s="72"/>
      <c r="S29" s="72"/>
      <c r="T29" s="72"/>
      <c r="U29" s="73"/>
      <c r="V29" s="74"/>
      <c r="W29" s="75"/>
      <c r="X29" s="76"/>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row>
    <row r="30" spans="1:96" ht="33" customHeight="1" x14ac:dyDescent="0.2">
      <c r="B30" s="61"/>
      <c r="C30" s="403"/>
      <c r="D30" s="77"/>
      <c r="E30" s="78"/>
      <c r="F30" s="146"/>
      <c r="G30" s="147"/>
      <c r="H30" s="147"/>
      <c r="I30" s="147"/>
      <c r="J30" s="148"/>
      <c r="K30" s="67"/>
      <c r="L30" s="68"/>
      <c r="M30" s="68"/>
      <c r="N30" s="68"/>
      <c r="O30" s="70"/>
      <c r="P30" s="71"/>
      <c r="Q30" s="72"/>
      <c r="R30" s="72"/>
      <c r="S30" s="72"/>
      <c r="T30" s="72"/>
      <c r="U30" s="73"/>
      <c r="V30" s="74"/>
      <c r="W30" s="75"/>
      <c r="X30" s="76"/>
    </row>
    <row r="31" spans="1:96" s="361" customFormat="1" ht="33" customHeight="1" x14ac:dyDescent="0.25">
      <c r="A31" s="273"/>
      <c r="B31" s="61"/>
      <c r="C31" s="403"/>
      <c r="D31" s="135"/>
      <c r="E31" s="82"/>
      <c r="F31" s="149"/>
      <c r="G31" s="150"/>
      <c r="H31" s="150"/>
      <c r="I31" s="150"/>
      <c r="J31" s="151"/>
      <c r="K31" s="67"/>
      <c r="L31" s="68"/>
      <c r="M31" s="68"/>
      <c r="N31" s="68"/>
      <c r="O31" s="70"/>
      <c r="P31" s="71"/>
      <c r="Q31" s="72"/>
      <c r="R31" s="72"/>
      <c r="S31" s="72"/>
      <c r="T31" s="72"/>
      <c r="U31" s="73"/>
      <c r="V31" s="74"/>
      <c r="W31" s="75"/>
      <c r="X31" s="76"/>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row>
    <row r="32" spans="1:96" ht="12" customHeight="1" x14ac:dyDescent="0.25">
      <c r="B32" s="130"/>
      <c r="C32" s="416" t="s">
        <v>52</v>
      </c>
      <c r="D32" s="416"/>
      <c r="E32" s="417"/>
      <c r="F32" s="102"/>
      <c r="G32" s="103"/>
      <c r="H32" s="103"/>
      <c r="I32" s="103"/>
      <c r="J32" s="152"/>
      <c r="K32" s="134"/>
      <c r="L32" s="105"/>
      <c r="M32" s="105"/>
      <c r="N32" s="105"/>
      <c r="O32" s="106"/>
      <c r="P32" s="107"/>
      <c r="Q32" s="108"/>
      <c r="R32" s="108"/>
      <c r="S32" s="108"/>
      <c r="T32" s="108"/>
      <c r="U32" s="109"/>
      <c r="V32" s="110"/>
      <c r="W32" s="111"/>
      <c r="X32" s="112"/>
    </row>
    <row r="33" spans="1:96" ht="40.5" customHeight="1" x14ac:dyDescent="0.25">
      <c r="B33" s="100"/>
      <c r="C33" s="402" t="s">
        <v>53</v>
      </c>
      <c r="D33" s="135"/>
      <c r="E33" s="78"/>
      <c r="F33" s="64"/>
      <c r="G33" s="65"/>
      <c r="H33" s="65"/>
      <c r="I33" s="65"/>
      <c r="J33" s="66"/>
      <c r="K33" s="67"/>
      <c r="L33" s="68"/>
      <c r="M33" s="68"/>
      <c r="N33" s="68"/>
      <c r="O33" s="70"/>
      <c r="P33" s="71"/>
      <c r="Q33" s="72"/>
      <c r="R33" s="72"/>
      <c r="S33" s="72"/>
      <c r="T33" s="72"/>
      <c r="U33" s="73"/>
      <c r="V33" s="74"/>
      <c r="W33" s="75"/>
      <c r="X33" s="76"/>
    </row>
    <row r="34" spans="1:96" ht="40.5" customHeight="1" x14ac:dyDescent="0.25">
      <c r="B34" s="61"/>
      <c r="C34" s="403"/>
      <c r="D34" s="135"/>
      <c r="E34" s="78"/>
      <c r="F34" s="83"/>
      <c r="G34" s="84"/>
      <c r="H34" s="84"/>
      <c r="I34" s="84"/>
      <c r="J34" s="85"/>
      <c r="K34" s="67"/>
      <c r="L34" s="68"/>
      <c r="M34" s="68"/>
      <c r="N34" s="68"/>
      <c r="O34" s="70"/>
      <c r="P34" s="71"/>
      <c r="Q34" s="72"/>
      <c r="R34" s="72"/>
      <c r="S34" s="72"/>
      <c r="T34" s="72"/>
      <c r="U34" s="73"/>
      <c r="V34" s="74"/>
      <c r="W34" s="75"/>
      <c r="X34" s="76"/>
    </row>
    <row r="35" spans="1:96" ht="36.75" customHeight="1" x14ac:dyDescent="0.25">
      <c r="B35" s="100"/>
      <c r="C35" s="402" t="s">
        <v>54</v>
      </c>
      <c r="D35" s="136"/>
      <c r="E35" s="63"/>
      <c r="F35" s="97"/>
      <c r="G35" s="98"/>
      <c r="H35" s="98"/>
      <c r="I35" s="98"/>
      <c r="J35" s="99"/>
      <c r="K35" s="137"/>
      <c r="L35" s="138"/>
      <c r="M35" s="138"/>
      <c r="N35" s="138"/>
      <c r="O35" s="139"/>
      <c r="P35" s="140"/>
      <c r="Q35" s="141"/>
      <c r="R35" s="141"/>
      <c r="S35" s="141"/>
      <c r="T35" s="141"/>
      <c r="U35" s="142"/>
      <c r="V35" s="143"/>
      <c r="W35" s="144"/>
      <c r="X35" s="145"/>
    </row>
    <row r="36" spans="1:96" ht="36.75" customHeight="1" x14ac:dyDescent="0.25">
      <c r="B36" s="61"/>
      <c r="C36" s="403"/>
      <c r="D36" s="135"/>
      <c r="E36" s="78"/>
      <c r="F36" s="64"/>
      <c r="G36" s="65"/>
      <c r="H36" s="65"/>
      <c r="I36" s="65"/>
      <c r="J36" s="66"/>
      <c r="K36" s="67"/>
      <c r="L36" s="68"/>
      <c r="M36" s="68"/>
      <c r="N36" s="68"/>
      <c r="O36" s="70"/>
      <c r="P36" s="71"/>
      <c r="Q36" s="72"/>
      <c r="R36" s="72"/>
      <c r="S36" s="72"/>
      <c r="T36" s="72"/>
      <c r="U36" s="73"/>
      <c r="V36" s="74"/>
      <c r="W36" s="75"/>
      <c r="X36" s="76"/>
    </row>
    <row r="37" spans="1:96" s="361" customFormat="1" ht="36.75" customHeight="1" x14ac:dyDescent="0.25">
      <c r="A37" s="273"/>
      <c r="B37" s="61"/>
      <c r="C37" s="403"/>
      <c r="D37" s="135"/>
      <c r="E37" s="82"/>
      <c r="F37" s="64"/>
      <c r="G37" s="65"/>
      <c r="H37" s="65"/>
      <c r="I37" s="65"/>
      <c r="J37" s="66"/>
      <c r="K37" s="67"/>
      <c r="L37" s="68"/>
      <c r="M37" s="68"/>
      <c r="N37" s="68"/>
      <c r="O37" s="70"/>
      <c r="P37" s="71"/>
      <c r="Q37" s="72"/>
      <c r="R37" s="72"/>
      <c r="S37" s="72"/>
      <c r="T37" s="72"/>
      <c r="U37" s="73"/>
      <c r="V37" s="74"/>
      <c r="W37" s="75"/>
      <c r="X37" s="76"/>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row>
    <row r="38" spans="1:96" ht="36.75" customHeight="1" x14ac:dyDescent="0.25">
      <c r="B38" s="61"/>
      <c r="C38" s="403"/>
      <c r="D38" s="77"/>
      <c r="E38" s="78"/>
      <c r="F38" s="64"/>
      <c r="G38" s="65"/>
      <c r="H38" s="65"/>
      <c r="I38" s="65"/>
      <c r="J38" s="66"/>
      <c r="K38" s="67"/>
      <c r="L38" s="68"/>
      <c r="M38" s="68"/>
      <c r="N38" s="68"/>
      <c r="O38" s="70"/>
      <c r="P38" s="71"/>
      <c r="Q38" s="72"/>
      <c r="R38" s="72"/>
      <c r="S38" s="72"/>
      <c r="T38" s="72"/>
      <c r="U38" s="73"/>
      <c r="V38" s="74"/>
      <c r="W38" s="75"/>
      <c r="X38" s="76"/>
    </row>
    <row r="39" spans="1:96" s="361" customFormat="1" ht="36.75" customHeight="1" x14ac:dyDescent="0.25">
      <c r="A39" s="273"/>
      <c r="B39" s="61"/>
      <c r="C39" s="403"/>
      <c r="D39" s="81"/>
      <c r="E39" s="96"/>
      <c r="F39" s="153"/>
      <c r="G39" s="154"/>
      <c r="H39" s="154"/>
      <c r="I39" s="154"/>
      <c r="J39" s="155"/>
      <c r="K39" s="86"/>
      <c r="L39" s="68"/>
      <c r="M39" s="68"/>
      <c r="N39" s="68"/>
      <c r="O39" s="70"/>
      <c r="P39" s="71"/>
      <c r="Q39" s="72"/>
      <c r="R39" s="72"/>
      <c r="S39" s="72"/>
      <c r="T39" s="72"/>
      <c r="U39" s="73"/>
      <c r="V39" s="74"/>
      <c r="W39" s="75"/>
      <c r="X39" s="76"/>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row>
    <row r="40" spans="1:96" ht="24" customHeight="1" x14ac:dyDescent="0.25">
      <c r="B40" s="130"/>
      <c r="C40" s="414" t="s">
        <v>55</v>
      </c>
      <c r="D40" s="418"/>
      <c r="E40" s="419"/>
      <c r="F40" s="188"/>
      <c r="G40" s="189"/>
      <c r="H40" s="189"/>
      <c r="I40" s="189"/>
      <c r="J40" s="104"/>
      <c r="K40" s="156"/>
      <c r="L40" s="105"/>
      <c r="M40" s="105"/>
      <c r="N40" s="105"/>
      <c r="O40" s="106"/>
      <c r="P40" s="107"/>
      <c r="Q40" s="108"/>
      <c r="R40" s="108"/>
      <c r="S40" s="108"/>
      <c r="T40" s="108"/>
      <c r="U40" s="109"/>
      <c r="V40" s="110"/>
      <c r="W40" s="111"/>
      <c r="X40" s="112"/>
    </row>
    <row r="41" spans="1:96" ht="40.5" customHeight="1" x14ac:dyDescent="0.25">
      <c r="B41" s="100"/>
      <c r="C41" s="402" t="s">
        <v>56</v>
      </c>
      <c r="D41" s="135"/>
      <c r="E41" s="78"/>
      <c r="F41" s="157"/>
      <c r="G41" s="158"/>
      <c r="H41" s="158"/>
      <c r="I41" s="158"/>
      <c r="J41" s="159"/>
      <c r="K41" s="67"/>
      <c r="L41" s="68"/>
      <c r="M41" s="68"/>
      <c r="N41" s="68"/>
      <c r="O41" s="70"/>
      <c r="P41" s="71"/>
      <c r="Q41" s="72"/>
      <c r="R41" s="72"/>
      <c r="S41" s="72"/>
      <c r="T41" s="72"/>
      <c r="U41" s="73"/>
      <c r="V41" s="74"/>
      <c r="W41" s="75"/>
      <c r="X41" s="76"/>
    </row>
    <row r="42" spans="1:96" ht="40.5" customHeight="1" x14ac:dyDescent="0.25">
      <c r="B42" s="61"/>
      <c r="C42" s="403"/>
      <c r="D42" s="135"/>
      <c r="E42" s="78"/>
      <c r="F42" s="205"/>
      <c r="G42" s="206"/>
      <c r="H42" s="206"/>
      <c r="I42" s="206"/>
      <c r="J42" s="79"/>
      <c r="K42" s="67"/>
      <c r="L42" s="68"/>
      <c r="M42" s="68"/>
      <c r="N42" s="68"/>
      <c r="O42" s="70"/>
      <c r="P42" s="71"/>
      <c r="Q42" s="72"/>
      <c r="R42" s="72"/>
      <c r="S42" s="72"/>
      <c r="T42" s="72"/>
      <c r="U42" s="73"/>
      <c r="V42" s="74"/>
      <c r="W42" s="75"/>
      <c r="X42" s="76"/>
    </row>
    <row r="43" spans="1:96" ht="40.5" customHeight="1" x14ac:dyDescent="0.25">
      <c r="B43" s="61"/>
      <c r="C43" s="403"/>
      <c r="D43" s="135"/>
      <c r="E43" s="78"/>
      <c r="F43" s="205"/>
      <c r="G43" s="206"/>
      <c r="H43" s="206"/>
      <c r="I43" s="206"/>
      <c r="J43" s="79"/>
      <c r="K43" s="67"/>
      <c r="L43" s="68"/>
      <c r="M43" s="68"/>
      <c r="N43" s="68"/>
      <c r="O43" s="70"/>
      <c r="P43" s="71"/>
      <c r="Q43" s="72"/>
      <c r="R43" s="72"/>
      <c r="S43" s="72"/>
      <c r="T43" s="72"/>
      <c r="U43" s="73"/>
      <c r="V43" s="74"/>
      <c r="W43" s="75"/>
      <c r="X43" s="76"/>
    </row>
    <row r="44" spans="1:96" ht="40.5" customHeight="1" x14ac:dyDescent="0.25">
      <c r="B44" s="100"/>
      <c r="C44" s="402" t="s">
        <v>59</v>
      </c>
      <c r="D44" s="136"/>
      <c r="E44" s="63"/>
      <c r="F44" s="157"/>
      <c r="G44" s="158"/>
      <c r="H44" s="158"/>
      <c r="I44" s="158"/>
      <c r="J44" s="159"/>
      <c r="K44" s="137"/>
      <c r="L44" s="138"/>
      <c r="M44" s="138"/>
      <c r="N44" s="138"/>
      <c r="O44" s="139"/>
      <c r="P44" s="140"/>
      <c r="Q44" s="141"/>
      <c r="R44" s="141"/>
      <c r="S44" s="141"/>
      <c r="T44" s="141"/>
      <c r="U44" s="142"/>
      <c r="V44" s="143"/>
      <c r="W44" s="144"/>
      <c r="X44" s="145"/>
    </row>
    <row r="45" spans="1:96" ht="40.5" customHeight="1" x14ac:dyDescent="0.25">
      <c r="B45" s="61"/>
      <c r="C45" s="403"/>
      <c r="D45" s="135"/>
      <c r="E45" s="78"/>
      <c r="F45" s="205"/>
      <c r="G45" s="206"/>
      <c r="H45" s="206"/>
      <c r="I45" s="206"/>
      <c r="J45" s="79"/>
      <c r="K45" s="67"/>
      <c r="L45" s="68"/>
      <c r="M45" s="68"/>
      <c r="N45" s="68"/>
      <c r="O45" s="70"/>
      <c r="P45" s="71"/>
      <c r="Q45" s="72"/>
      <c r="R45" s="72"/>
      <c r="S45" s="72"/>
      <c r="T45" s="72"/>
      <c r="U45" s="73"/>
      <c r="V45" s="74"/>
      <c r="W45" s="75"/>
      <c r="X45" s="76"/>
    </row>
    <row r="46" spans="1:96" s="361" customFormat="1" ht="40.5" customHeight="1" x14ac:dyDescent="0.25">
      <c r="A46" s="273"/>
      <c r="B46" s="80"/>
      <c r="C46" s="403"/>
      <c r="D46" s="135"/>
      <c r="E46" s="82"/>
      <c r="F46" s="205"/>
      <c r="G46" s="206"/>
      <c r="H46" s="206"/>
      <c r="I46" s="206"/>
      <c r="J46" s="79"/>
      <c r="K46" s="86"/>
      <c r="L46" s="87"/>
      <c r="M46" s="87"/>
      <c r="N46" s="87"/>
      <c r="O46" s="89"/>
      <c r="P46" s="90"/>
      <c r="Q46" s="91"/>
      <c r="R46" s="91"/>
      <c r="S46" s="91"/>
      <c r="T46" s="91"/>
      <c r="U46" s="92"/>
      <c r="V46" s="93"/>
      <c r="W46" s="94"/>
      <c r="X46" s="95"/>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row>
    <row r="47" spans="1:96" x14ac:dyDescent="0.25">
      <c r="B47" s="160"/>
      <c r="C47" s="420" t="s">
        <v>62</v>
      </c>
      <c r="D47" s="420"/>
      <c r="E47" s="421"/>
      <c r="F47" s="161"/>
      <c r="G47" s="162"/>
      <c r="H47" s="162"/>
      <c r="I47" s="162"/>
      <c r="J47" s="163"/>
      <c r="K47" s="37"/>
      <c r="L47" s="38"/>
      <c r="M47" s="39"/>
      <c r="N47" s="38"/>
      <c r="O47" s="40"/>
      <c r="P47" s="41"/>
      <c r="Q47" s="42"/>
      <c r="R47" s="42"/>
      <c r="S47" s="42"/>
      <c r="T47" s="42"/>
      <c r="U47" s="43"/>
      <c r="V47" s="44"/>
      <c r="W47" s="45"/>
      <c r="X47" s="46"/>
    </row>
    <row r="48" spans="1:96" ht="24" customHeight="1" x14ac:dyDescent="0.25">
      <c r="B48" s="164"/>
      <c r="C48" s="414" t="s">
        <v>63</v>
      </c>
      <c r="D48" s="414"/>
      <c r="E48" s="415"/>
      <c r="F48" s="194"/>
      <c r="G48" s="195"/>
      <c r="H48" s="195"/>
      <c r="I48" s="195"/>
      <c r="J48" s="165"/>
      <c r="K48" s="51"/>
      <c r="L48" s="52"/>
      <c r="M48" s="53"/>
      <c r="N48" s="52"/>
      <c r="O48" s="54"/>
      <c r="P48" s="55"/>
      <c r="Q48" s="56"/>
      <c r="R48" s="56"/>
      <c r="S48" s="56"/>
      <c r="T48" s="56"/>
      <c r="U48" s="57"/>
      <c r="V48" s="58"/>
      <c r="W48" s="59"/>
      <c r="X48" s="60"/>
    </row>
    <row r="49" spans="1:96" ht="41.25" customHeight="1" x14ac:dyDescent="0.25">
      <c r="B49" s="61"/>
      <c r="C49" s="402" t="s">
        <v>64</v>
      </c>
      <c r="D49" s="62"/>
      <c r="E49" s="63"/>
      <c r="F49" s="205"/>
      <c r="G49" s="206"/>
      <c r="H49" s="206"/>
      <c r="I49" s="206"/>
      <c r="J49" s="79"/>
      <c r="K49" s="67"/>
      <c r="L49" s="68"/>
      <c r="M49" s="69"/>
      <c r="N49" s="68"/>
      <c r="O49" s="70"/>
      <c r="P49" s="71"/>
      <c r="Q49" s="72"/>
      <c r="R49" s="72"/>
      <c r="S49" s="72"/>
      <c r="T49" s="72"/>
      <c r="U49" s="73"/>
      <c r="V49" s="74"/>
      <c r="W49" s="75"/>
      <c r="X49" s="76"/>
    </row>
    <row r="50" spans="1:96" ht="41.25" customHeight="1" x14ac:dyDescent="0.25">
      <c r="B50" s="61"/>
      <c r="C50" s="403"/>
      <c r="D50" s="77"/>
      <c r="E50" s="78"/>
      <c r="F50" s="205"/>
      <c r="G50" s="206"/>
      <c r="H50" s="206"/>
      <c r="I50" s="206"/>
      <c r="J50" s="79"/>
      <c r="K50" s="67"/>
      <c r="L50" s="68"/>
      <c r="M50" s="69"/>
      <c r="N50" s="68"/>
      <c r="O50" s="70"/>
      <c r="P50" s="71"/>
      <c r="Q50" s="72"/>
      <c r="R50" s="72"/>
      <c r="S50" s="72"/>
      <c r="T50" s="72"/>
      <c r="U50" s="73"/>
      <c r="V50" s="74"/>
      <c r="W50" s="75"/>
      <c r="X50" s="76"/>
    </row>
    <row r="51" spans="1:96" s="361" customFormat="1" ht="41.25" customHeight="1" x14ac:dyDescent="0.25">
      <c r="A51" s="273"/>
      <c r="B51" s="80"/>
      <c r="C51" s="412"/>
      <c r="D51" s="77"/>
      <c r="E51" s="82"/>
      <c r="F51" s="83"/>
      <c r="G51" s="84"/>
      <c r="H51" s="84"/>
      <c r="I51" s="84"/>
      <c r="J51" s="85"/>
      <c r="K51" s="86"/>
      <c r="L51" s="87"/>
      <c r="M51" s="88"/>
      <c r="N51" s="87"/>
      <c r="O51" s="89"/>
      <c r="P51" s="90"/>
      <c r="Q51" s="91"/>
      <c r="R51" s="91"/>
      <c r="S51" s="91"/>
      <c r="T51" s="91"/>
      <c r="U51" s="92"/>
      <c r="V51" s="93"/>
      <c r="W51" s="94"/>
      <c r="X51" s="95"/>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3"/>
      <c r="CM51" s="273"/>
      <c r="CN51" s="273"/>
      <c r="CO51" s="273"/>
      <c r="CP51" s="273"/>
      <c r="CQ51" s="273"/>
      <c r="CR51" s="273"/>
    </row>
    <row r="52" spans="1:96" ht="30" customHeight="1" x14ac:dyDescent="0.25">
      <c r="B52" s="61"/>
      <c r="C52" s="402" t="s">
        <v>68</v>
      </c>
      <c r="D52" s="62"/>
      <c r="E52" s="63"/>
      <c r="F52" s="205"/>
      <c r="G52" s="206"/>
      <c r="H52" s="206"/>
      <c r="I52" s="206"/>
      <c r="J52" s="79"/>
      <c r="K52" s="67"/>
      <c r="L52" s="68"/>
      <c r="M52" s="69"/>
      <c r="N52" s="68"/>
      <c r="O52" s="70"/>
      <c r="P52" s="71"/>
      <c r="Q52" s="72"/>
      <c r="R52" s="72"/>
      <c r="S52" s="72"/>
      <c r="T52" s="72"/>
      <c r="U52" s="73"/>
      <c r="V52" s="74"/>
      <c r="W52" s="75"/>
      <c r="X52" s="76"/>
    </row>
    <row r="53" spans="1:96" ht="30" customHeight="1" x14ac:dyDescent="0.25">
      <c r="B53" s="61"/>
      <c r="C53" s="403"/>
      <c r="D53" s="77"/>
      <c r="E53" s="78"/>
      <c r="F53" s="205"/>
      <c r="G53" s="206"/>
      <c r="H53" s="206"/>
      <c r="I53" s="206"/>
      <c r="J53" s="79"/>
      <c r="K53" s="67"/>
      <c r="L53" s="68"/>
      <c r="M53" s="69"/>
      <c r="N53" s="68"/>
      <c r="O53" s="70"/>
      <c r="P53" s="71"/>
      <c r="Q53" s="72"/>
      <c r="R53" s="72"/>
      <c r="S53" s="72"/>
      <c r="T53" s="72"/>
      <c r="U53" s="73"/>
      <c r="V53" s="74"/>
      <c r="W53" s="75"/>
      <c r="X53" s="76"/>
    </row>
    <row r="54" spans="1:96" s="361" customFormat="1" ht="30" customHeight="1" x14ac:dyDescent="0.25">
      <c r="A54" s="273"/>
      <c r="B54" s="61"/>
      <c r="C54" s="412"/>
      <c r="D54" s="81"/>
      <c r="E54" s="96"/>
      <c r="F54" s="153"/>
      <c r="G54" s="154"/>
      <c r="H54" s="154"/>
      <c r="I54" s="154"/>
      <c r="J54" s="155"/>
      <c r="K54" s="86"/>
      <c r="L54" s="87"/>
      <c r="M54" s="88"/>
      <c r="N54" s="87"/>
      <c r="O54" s="89"/>
      <c r="P54" s="90"/>
      <c r="Q54" s="91"/>
      <c r="R54" s="91"/>
      <c r="S54" s="91"/>
      <c r="T54" s="91"/>
      <c r="U54" s="92"/>
      <c r="V54" s="93"/>
      <c r="W54" s="94"/>
      <c r="X54" s="95"/>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O54" s="273"/>
      <c r="CP54" s="273"/>
      <c r="CQ54" s="273"/>
      <c r="CR54" s="273"/>
    </row>
    <row r="55" spans="1:96" s="361" customFormat="1" ht="24" customHeight="1" x14ac:dyDescent="0.25">
      <c r="A55" s="273"/>
      <c r="B55" s="101"/>
      <c r="C55" s="414" t="s">
        <v>69</v>
      </c>
      <c r="D55" s="414"/>
      <c r="E55" s="415"/>
      <c r="F55" s="102"/>
      <c r="G55" s="103"/>
      <c r="H55" s="103"/>
      <c r="I55" s="103"/>
      <c r="J55" s="152"/>
      <c r="K55" s="166"/>
      <c r="L55" s="105"/>
      <c r="M55" s="105"/>
      <c r="N55" s="105"/>
      <c r="O55" s="106"/>
      <c r="P55" s="107"/>
      <c r="Q55" s="108"/>
      <c r="R55" s="108"/>
      <c r="S55" s="108"/>
      <c r="T55" s="108"/>
      <c r="U55" s="109"/>
      <c r="V55" s="110"/>
      <c r="W55" s="111"/>
      <c r="X55" s="112"/>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73"/>
      <c r="CQ55" s="273"/>
      <c r="CR55" s="273"/>
    </row>
    <row r="56" spans="1:96" ht="66" customHeight="1" x14ac:dyDescent="0.25">
      <c r="B56" s="61"/>
      <c r="C56" s="402" t="s">
        <v>70</v>
      </c>
      <c r="D56" s="62"/>
      <c r="E56" s="63"/>
      <c r="F56" s="205"/>
      <c r="G56" s="206"/>
      <c r="H56" s="206"/>
      <c r="I56" s="206"/>
      <c r="J56" s="79"/>
      <c r="K56" s="67"/>
      <c r="L56" s="68"/>
      <c r="M56" s="69"/>
      <c r="N56" s="68"/>
      <c r="O56" s="70"/>
      <c r="P56" s="71"/>
      <c r="Q56" s="72"/>
      <c r="R56" s="72"/>
      <c r="S56" s="72"/>
      <c r="T56" s="72"/>
      <c r="U56" s="73"/>
      <c r="V56" s="74"/>
      <c r="W56" s="75"/>
      <c r="X56" s="76"/>
    </row>
    <row r="57" spans="1:96" ht="66" customHeight="1" x14ac:dyDescent="0.25">
      <c r="B57" s="61"/>
      <c r="C57" s="403"/>
      <c r="D57" s="77"/>
      <c r="E57" s="78"/>
      <c r="F57" s="205"/>
      <c r="G57" s="206"/>
      <c r="H57" s="206"/>
      <c r="I57" s="206"/>
      <c r="J57" s="79"/>
      <c r="K57" s="167"/>
      <c r="L57" s="68"/>
      <c r="M57" s="69"/>
      <c r="N57" s="68"/>
      <c r="O57" s="70"/>
      <c r="P57" s="71"/>
      <c r="Q57" s="72"/>
      <c r="R57" s="72"/>
      <c r="S57" s="72"/>
      <c r="T57" s="72"/>
      <c r="U57" s="73"/>
      <c r="V57" s="74"/>
      <c r="W57" s="75"/>
      <c r="X57" s="76"/>
    </row>
    <row r="58" spans="1:96" ht="66" customHeight="1" x14ac:dyDescent="0.25">
      <c r="B58" s="61"/>
      <c r="C58" s="412"/>
      <c r="D58" s="81"/>
      <c r="E58" s="78"/>
      <c r="F58" s="153"/>
      <c r="G58" s="154"/>
      <c r="H58" s="154"/>
      <c r="I58" s="154"/>
      <c r="J58" s="155"/>
      <c r="K58" s="67"/>
      <c r="L58" s="68"/>
      <c r="M58" s="69"/>
      <c r="N58" s="68"/>
      <c r="O58" s="70"/>
      <c r="P58" s="71"/>
      <c r="Q58" s="72"/>
      <c r="R58" s="72"/>
      <c r="S58" s="72"/>
      <c r="T58" s="72"/>
      <c r="U58" s="73"/>
      <c r="V58" s="74"/>
      <c r="W58" s="75"/>
      <c r="X58" s="76"/>
    </row>
    <row r="59" spans="1:96" ht="24" customHeight="1" x14ac:dyDescent="0.25">
      <c r="B59" s="130"/>
      <c r="C59" s="414" t="s">
        <v>71</v>
      </c>
      <c r="D59" s="414"/>
      <c r="E59" s="415"/>
      <c r="F59" s="102"/>
      <c r="G59" s="103"/>
      <c r="H59" s="103"/>
      <c r="I59" s="103"/>
      <c r="J59" s="152"/>
      <c r="K59" s="134"/>
      <c r="L59" s="105"/>
      <c r="M59" s="105"/>
      <c r="N59" s="105"/>
      <c r="O59" s="106"/>
      <c r="P59" s="107"/>
      <c r="Q59" s="108"/>
      <c r="R59" s="108"/>
      <c r="S59" s="108"/>
      <c r="T59" s="108"/>
      <c r="U59" s="109"/>
      <c r="V59" s="110"/>
      <c r="W59" s="111"/>
      <c r="X59" s="112"/>
    </row>
    <row r="60" spans="1:96" ht="42" customHeight="1" x14ac:dyDescent="0.2">
      <c r="B60" s="100"/>
      <c r="C60" s="402" t="s">
        <v>72</v>
      </c>
      <c r="D60" s="136"/>
      <c r="E60" s="63"/>
      <c r="F60" s="146"/>
      <c r="G60" s="147"/>
      <c r="H60" s="147"/>
      <c r="I60" s="147"/>
      <c r="J60" s="148"/>
      <c r="K60" s="137"/>
      <c r="L60" s="138"/>
      <c r="M60" s="138"/>
      <c r="N60" s="138"/>
      <c r="O60" s="139"/>
      <c r="P60" s="140"/>
      <c r="Q60" s="141"/>
      <c r="R60" s="141"/>
      <c r="S60" s="141"/>
      <c r="T60" s="141"/>
      <c r="U60" s="142"/>
      <c r="V60" s="143"/>
      <c r="W60" s="144"/>
      <c r="X60" s="145"/>
    </row>
    <row r="61" spans="1:96" ht="42" customHeight="1" x14ac:dyDescent="0.25">
      <c r="B61" s="61"/>
      <c r="C61" s="403"/>
      <c r="D61" s="135"/>
      <c r="E61" s="78"/>
      <c r="F61" s="64"/>
      <c r="G61" s="65"/>
      <c r="H61" s="65"/>
      <c r="I61" s="65"/>
      <c r="J61" s="66"/>
      <c r="K61" s="67"/>
      <c r="L61" s="68"/>
      <c r="M61" s="68"/>
      <c r="N61" s="68"/>
      <c r="O61" s="70"/>
      <c r="P61" s="71"/>
      <c r="Q61" s="72"/>
      <c r="R61" s="72"/>
      <c r="S61" s="72"/>
      <c r="T61" s="72"/>
      <c r="U61" s="73"/>
      <c r="V61" s="74"/>
      <c r="W61" s="75"/>
      <c r="X61" s="76"/>
    </row>
    <row r="62" spans="1:96" s="361" customFormat="1" ht="42" customHeight="1" x14ac:dyDescent="0.25">
      <c r="A62" s="273"/>
      <c r="B62" s="61"/>
      <c r="C62" s="403"/>
      <c r="D62" s="135"/>
      <c r="E62" s="168"/>
      <c r="F62" s="169"/>
      <c r="G62" s="170"/>
      <c r="H62" s="170"/>
      <c r="I62" s="170"/>
      <c r="J62" s="171"/>
      <c r="K62" s="67"/>
      <c r="L62" s="68"/>
      <c r="M62" s="68"/>
      <c r="N62" s="68"/>
      <c r="O62" s="70"/>
      <c r="P62" s="71"/>
      <c r="Q62" s="72"/>
      <c r="R62" s="72"/>
      <c r="S62" s="72"/>
      <c r="T62" s="72"/>
      <c r="U62" s="73"/>
      <c r="V62" s="74"/>
      <c r="W62" s="75"/>
      <c r="X62" s="76"/>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c r="CG62" s="273"/>
      <c r="CH62" s="273"/>
      <c r="CI62" s="273"/>
      <c r="CJ62" s="273"/>
      <c r="CK62" s="273"/>
      <c r="CL62" s="273"/>
      <c r="CM62" s="273"/>
      <c r="CN62" s="273"/>
      <c r="CO62" s="273"/>
      <c r="CP62" s="273"/>
      <c r="CQ62" s="273"/>
      <c r="CR62" s="273"/>
    </row>
    <row r="63" spans="1:96" ht="12" customHeight="1" x14ac:dyDescent="0.25">
      <c r="B63" s="130"/>
      <c r="C63" s="424" t="s">
        <v>73</v>
      </c>
      <c r="D63" s="414"/>
      <c r="E63" s="414"/>
      <c r="F63" s="172"/>
      <c r="G63" s="173"/>
      <c r="H63" s="173"/>
      <c r="I63" s="173"/>
      <c r="J63" s="174"/>
      <c r="K63" s="166"/>
      <c r="L63" s="105"/>
      <c r="M63" s="105"/>
      <c r="N63" s="105"/>
      <c r="O63" s="106"/>
      <c r="P63" s="107"/>
      <c r="Q63" s="108"/>
      <c r="R63" s="108"/>
      <c r="S63" s="108"/>
      <c r="T63" s="108"/>
      <c r="U63" s="109"/>
      <c r="V63" s="110"/>
      <c r="W63" s="111"/>
      <c r="X63" s="112"/>
    </row>
    <row r="64" spans="1:96" ht="50.25" customHeight="1" x14ac:dyDescent="0.25">
      <c r="B64" s="100"/>
      <c r="C64" s="402" t="s">
        <v>74</v>
      </c>
      <c r="D64" s="135"/>
      <c r="E64" s="78"/>
      <c r="F64" s="205"/>
      <c r="G64" s="206"/>
      <c r="H64" s="206"/>
      <c r="I64" s="206"/>
      <c r="J64" s="207"/>
      <c r="K64" s="69"/>
      <c r="L64" s="68"/>
      <c r="M64" s="68"/>
      <c r="N64" s="68"/>
      <c r="O64" s="70"/>
      <c r="P64" s="71"/>
      <c r="Q64" s="72"/>
      <c r="R64" s="72"/>
      <c r="S64" s="72"/>
      <c r="T64" s="72"/>
      <c r="U64" s="73"/>
      <c r="V64" s="74"/>
      <c r="W64" s="75"/>
      <c r="X64" s="76"/>
    </row>
    <row r="65" spans="1:96" ht="50.25" customHeight="1" x14ac:dyDescent="0.25">
      <c r="B65" s="61"/>
      <c r="C65" s="403"/>
      <c r="D65" s="135"/>
      <c r="E65" s="78"/>
      <c r="F65" s="205"/>
      <c r="G65" s="206"/>
      <c r="H65" s="206"/>
      <c r="I65" s="206"/>
      <c r="J65" s="79"/>
      <c r="K65" s="67"/>
      <c r="L65" s="68"/>
      <c r="M65" s="68"/>
      <c r="N65" s="68"/>
      <c r="O65" s="70"/>
      <c r="P65" s="71"/>
      <c r="Q65" s="72"/>
      <c r="R65" s="72"/>
      <c r="S65" s="72"/>
      <c r="T65" s="72"/>
      <c r="U65" s="73"/>
      <c r="V65" s="74"/>
      <c r="W65" s="75"/>
      <c r="X65" s="76"/>
    </row>
    <row r="66" spans="1:96" ht="50.25" customHeight="1" thickBot="1" x14ac:dyDescent="0.3">
      <c r="B66" s="61"/>
      <c r="C66" s="403"/>
      <c r="D66" s="135"/>
      <c r="E66" s="78"/>
      <c r="F66" s="175"/>
      <c r="G66" s="176"/>
      <c r="H66" s="176"/>
      <c r="I66" s="176"/>
      <c r="J66" s="177"/>
      <c r="K66" s="178"/>
      <c r="L66" s="179"/>
      <c r="M66" s="179"/>
      <c r="N66" s="179"/>
      <c r="O66" s="180"/>
      <c r="P66" s="181"/>
      <c r="Q66" s="182"/>
      <c r="R66" s="182"/>
      <c r="S66" s="182"/>
      <c r="T66" s="182"/>
      <c r="U66" s="183"/>
      <c r="V66" s="184"/>
      <c r="W66" s="185"/>
      <c r="X66" s="186"/>
    </row>
    <row r="67" spans="1:96" ht="12" customHeight="1" thickBot="1" x14ac:dyDescent="0.25">
      <c r="B67" s="187"/>
      <c r="C67" s="425" t="s">
        <v>75</v>
      </c>
      <c r="D67" s="425"/>
      <c r="E67" s="426"/>
      <c r="F67" s="428"/>
      <c r="G67" s="430"/>
      <c r="H67" s="430"/>
      <c r="I67" s="430"/>
      <c r="J67" s="432"/>
      <c r="K67" s="190"/>
      <c r="L67" s="191"/>
      <c r="M67" s="191"/>
      <c r="N67" s="191"/>
      <c r="O67" s="192"/>
      <c r="P67" s="27"/>
      <c r="Q67" s="28"/>
      <c r="R67" s="28"/>
      <c r="S67" s="28"/>
      <c r="T67" s="28"/>
      <c r="U67" s="29"/>
      <c r="V67" s="30"/>
      <c r="W67" s="31"/>
      <c r="X67" s="32"/>
    </row>
    <row r="68" spans="1:96" x14ac:dyDescent="0.25">
      <c r="B68" s="193"/>
      <c r="C68" s="422" t="s">
        <v>76</v>
      </c>
      <c r="D68" s="422"/>
      <c r="E68" s="423"/>
      <c r="F68" s="429"/>
      <c r="G68" s="431"/>
      <c r="H68" s="431"/>
      <c r="I68" s="431"/>
      <c r="J68" s="433"/>
      <c r="K68" s="156"/>
      <c r="L68" s="197"/>
      <c r="M68" s="197"/>
      <c r="N68" s="197"/>
      <c r="O68" s="198"/>
      <c r="P68" s="199"/>
      <c r="Q68" s="200"/>
      <c r="R68" s="200"/>
      <c r="S68" s="200"/>
      <c r="T68" s="200"/>
      <c r="U68" s="201"/>
      <c r="V68" s="202"/>
      <c r="W68" s="203"/>
      <c r="X68" s="204"/>
    </row>
    <row r="69" spans="1:96" ht="50.25" customHeight="1" x14ac:dyDescent="0.25">
      <c r="B69" s="100"/>
      <c r="C69" s="402" t="s">
        <v>77</v>
      </c>
      <c r="D69" s="62"/>
      <c r="E69" s="63"/>
      <c r="F69" s="434"/>
      <c r="G69" s="435"/>
      <c r="H69" s="435"/>
      <c r="I69" s="435"/>
      <c r="J69" s="427"/>
      <c r="K69" s="137"/>
      <c r="L69" s="138"/>
      <c r="M69" s="138"/>
      <c r="N69" s="138"/>
      <c r="O69" s="139"/>
      <c r="P69" s="140"/>
      <c r="Q69" s="141"/>
      <c r="R69" s="141"/>
      <c r="S69" s="141"/>
      <c r="T69" s="141"/>
      <c r="U69" s="142"/>
      <c r="V69" s="143"/>
      <c r="W69" s="144"/>
      <c r="X69" s="145"/>
    </row>
    <row r="70" spans="1:96" ht="50.25" customHeight="1" x14ac:dyDescent="0.25">
      <c r="B70" s="61"/>
      <c r="C70" s="403"/>
      <c r="D70" s="135"/>
      <c r="E70" s="78"/>
      <c r="F70" s="434"/>
      <c r="G70" s="435"/>
      <c r="H70" s="435"/>
      <c r="I70" s="435"/>
      <c r="J70" s="427"/>
      <c r="K70" s="67"/>
      <c r="L70" s="68"/>
      <c r="M70" s="68"/>
      <c r="N70" s="68"/>
      <c r="O70" s="70"/>
      <c r="P70" s="71"/>
      <c r="Q70" s="72"/>
      <c r="R70" s="72"/>
      <c r="S70" s="72"/>
      <c r="T70" s="72"/>
      <c r="U70" s="73"/>
      <c r="V70" s="74"/>
      <c r="W70" s="75"/>
      <c r="X70" s="76"/>
    </row>
    <row r="71" spans="1:96" ht="50.25" customHeight="1" x14ac:dyDescent="0.25">
      <c r="B71" s="61"/>
      <c r="C71" s="403"/>
      <c r="D71" s="135"/>
      <c r="E71" s="78"/>
      <c r="F71" s="205"/>
      <c r="G71" s="206"/>
      <c r="H71" s="206"/>
      <c r="I71" s="206"/>
      <c r="J71" s="79"/>
      <c r="K71" s="67"/>
      <c r="L71" s="68"/>
      <c r="M71" s="68"/>
      <c r="N71" s="68"/>
      <c r="O71" s="70"/>
      <c r="P71" s="71"/>
      <c r="Q71" s="72"/>
      <c r="R71" s="72"/>
      <c r="S71" s="72"/>
      <c r="T71" s="72"/>
      <c r="U71" s="73"/>
      <c r="V71" s="74"/>
      <c r="W71" s="75"/>
      <c r="X71" s="76"/>
    </row>
    <row r="72" spans="1:96" ht="50.25" customHeight="1" x14ac:dyDescent="0.25">
      <c r="B72" s="61"/>
      <c r="C72" s="403"/>
      <c r="D72" s="135"/>
      <c r="E72" s="78"/>
      <c r="F72" s="83"/>
      <c r="G72" s="84"/>
      <c r="H72" s="84"/>
      <c r="I72" s="84"/>
      <c r="J72" s="85"/>
      <c r="K72" s="86"/>
      <c r="L72" s="87"/>
      <c r="M72" s="87"/>
      <c r="N72" s="87"/>
      <c r="O72" s="89"/>
      <c r="P72" s="90"/>
      <c r="Q72" s="91"/>
      <c r="R72" s="91"/>
      <c r="S72" s="91"/>
      <c r="T72" s="91"/>
      <c r="U72" s="92"/>
      <c r="V72" s="93"/>
      <c r="W72" s="94"/>
      <c r="X72" s="95"/>
    </row>
    <row r="73" spans="1:96" s="361" customFormat="1" ht="12.75" customHeight="1" x14ac:dyDescent="0.25">
      <c r="A73" s="273"/>
      <c r="B73" s="208"/>
      <c r="C73" s="436" t="s">
        <v>78</v>
      </c>
      <c r="D73" s="437"/>
      <c r="E73" s="438"/>
      <c r="F73" s="209"/>
      <c r="G73" s="173"/>
      <c r="H73" s="173"/>
      <c r="I73" s="173"/>
      <c r="J73" s="174"/>
      <c r="K73" s="210"/>
      <c r="L73" s="197"/>
      <c r="M73" s="197"/>
      <c r="N73" s="197"/>
      <c r="O73" s="198"/>
      <c r="P73" s="199"/>
      <c r="Q73" s="200"/>
      <c r="R73" s="200"/>
      <c r="S73" s="200"/>
      <c r="T73" s="200"/>
      <c r="U73" s="201"/>
      <c r="V73" s="202"/>
      <c r="W73" s="203"/>
      <c r="X73" s="204"/>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c r="CG73" s="273"/>
      <c r="CH73" s="273"/>
      <c r="CI73" s="273"/>
      <c r="CJ73" s="273"/>
      <c r="CK73" s="273"/>
      <c r="CL73" s="273"/>
      <c r="CM73" s="273"/>
      <c r="CN73" s="273"/>
      <c r="CO73" s="273"/>
      <c r="CP73" s="273"/>
      <c r="CQ73" s="273"/>
      <c r="CR73" s="273"/>
    </row>
    <row r="74" spans="1:96" s="361" customFormat="1" ht="64.5" customHeight="1" x14ac:dyDescent="0.25">
      <c r="A74" s="273"/>
      <c r="B74" s="100"/>
      <c r="C74" s="402" t="s">
        <v>79</v>
      </c>
      <c r="D74" s="135"/>
      <c r="E74" s="78"/>
      <c r="F74" s="211"/>
      <c r="G74" s="170"/>
      <c r="H74" s="170"/>
      <c r="I74" s="170"/>
      <c r="J74" s="171"/>
      <c r="K74" s="67"/>
      <c r="L74" s="68"/>
      <c r="M74" s="68"/>
      <c r="N74" s="68"/>
      <c r="O74" s="70"/>
      <c r="P74" s="71"/>
      <c r="Q74" s="72"/>
      <c r="R74" s="72"/>
      <c r="S74" s="72"/>
      <c r="T74" s="72"/>
      <c r="U74" s="73"/>
      <c r="V74" s="74"/>
      <c r="W74" s="75"/>
      <c r="X74" s="76"/>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c r="CG74" s="273"/>
      <c r="CH74" s="273"/>
      <c r="CI74" s="273"/>
      <c r="CJ74" s="273"/>
      <c r="CK74" s="273"/>
      <c r="CL74" s="273"/>
      <c r="CM74" s="273"/>
      <c r="CN74" s="273"/>
      <c r="CO74" s="273"/>
      <c r="CP74" s="273"/>
      <c r="CQ74" s="273"/>
      <c r="CR74" s="273"/>
    </row>
    <row r="75" spans="1:96" s="361" customFormat="1" ht="64.5" customHeight="1" thickBot="1" x14ac:dyDescent="0.3">
      <c r="A75" s="273"/>
      <c r="B75" s="61"/>
      <c r="C75" s="403"/>
      <c r="D75" s="135"/>
      <c r="E75" s="78"/>
      <c r="F75" s="212"/>
      <c r="G75" s="213"/>
      <c r="H75" s="213"/>
      <c r="I75" s="213"/>
      <c r="J75" s="214"/>
      <c r="K75" s="178"/>
      <c r="L75" s="179"/>
      <c r="M75" s="179"/>
      <c r="N75" s="179"/>
      <c r="O75" s="180"/>
      <c r="P75" s="181"/>
      <c r="Q75" s="182"/>
      <c r="R75" s="182"/>
      <c r="S75" s="182"/>
      <c r="T75" s="182"/>
      <c r="U75" s="183"/>
      <c r="V75" s="184"/>
      <c r="W75" s="185"/>
      <c r="X75" s="186"/>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c r="CG75" s="273"/>
      <c r="CH75" s="273"/>
      <c r="CI75" s="273"/>
      <c r="CJ75" s="273"/>
      <c r="CK75" s="273"/>
      <c r="CL75" s="273"/>
      <c r="CM75" s="273"/>
      <c r="CN75" s="273"/>
      <c r="CO75" s="273"/>
      <c r="CP75" s="273"/>
      <c r="CQ75" s="273"/>
      <c r="CR75" s="273"/>
    </row>
    <row r="76" spans="1:96" s="361" customFormat="1" ht="12.75" customHeight="1" thickBot="1" x14ac:dyDescent="0.25">
      <c r="A76" s="273"/>
      <c r="B76" s="215"/>
      <c r="C76" s="439" t="s">
        <v>81</v>
      </c>
      <c r="D76" s="425"/>
      <c r="E76" s="426"/>
      <c r="F76" s="440"/>
      <c r="G76" s="430"/>
      <c r="H76" s="430"/>
      <c r="I76" s="430"/>
      <c r="J76" s="441"/>
      <c r="K76" s="216"/>
      <c r="L76" s="191"/>
      <c r="M76" s="191"/>
      <c r="N76" s="191"/>
      <c r="O76" s="192"/>
      <c r="P76" s="27"/>
      <c r="Q76" s="28"/>
      <c r="R76" s="28"/>
      <c r="S76" s="28"/>
      <c r="T76" s="28"/>
      <c r="U76" s="29"/>
      <c r="V76" s="30"/>
      <c r="W76" s="31"/>
      <c r="X76" s="32"/>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c r="CG76" s="273"/>
      <c r="CH76" s="273"/>
      <c r="CI76" s="273"/>
      <c r="CJ76" s="273"/>
      <c r="CK76" s="273"/>
      <c r="CL76" s="273"/>
      <c r="CM76" s="273"/>
      <c r="CN76" s="273"/>
      <c r="CO76" s="273"/>
      <c r="CP76" s="273"/>
      <c r="CQ76" s="273"/>
      <c r="CR76" s="273"/>
    </row>
    <row r="77" spans="1:96" s="361" customFormat="1" ht="24" customHeight="1" x14ac:dyDescent="0.25">
      <c r="A77" s="273"/>
      <c r="B77" s="217"/>
      <c r="C77" s="442" t="s">
        <v>82</v>
      </c>
      <c r="D77" s="443"/>
      <c r="E77" s="444"/>
      <c r="F77" s="428"/>
      <c r="G77" s="430"/>
      <c r="H77" s="430"/>
      <c r="I77" s="430"/>
      <c r="J77" s="432"/>
      <c r="K77" s="216"/>
      <c r="L77" s="191"/>
      <c r="M77" s="191"/>
      <c r="N77" s="191"/>
      <c r="O77" s="192"/>
      <c r="P77" s="27"/>
      <c r="Q77" s="28"/>
      <c r="R77" s="28"/>
      <c r="S77" s="28"/>
      <c r="T77" s="28"/>
      <c r="U77" s="29"/>
      <c r="V77" s="30"/>
      <c r="W77" s="31"/>
      <c r="X77" s="218"/>
      <c r="Y77" s="224"/>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c r="CG77" s="273"/>
      <c r="CH77" s="273"/>
      <c r="CI77" s="273"/>
      <c r="CJ77" s="273"/>
      <c r="CK77" s="273"/>
      <c r="CL77" s="273"/>
      <c r="CM77" s="273"/>
      <c r="CN77" s="273"/>
      <c r="CO77" s="273"/>
      <c r="CP77" s="273"/>
      <c r="CQ77" s="273"/>
      <c r="CR77" s="273"/>
    </row>
    <row r="78" spans="1:96" s="361" customFormat="1" ht="12.75" customHeight="1" x14ac:dyDescent="0.25">
      <c r="A78" s="273"/>
      <c r="B78" s="219"/>
      <c r="C78" s="424" t="s">
        <v>83</v>
      </c>
      <c r="D78" s="414"/>
      <c r="E78" s="415"/>
      <c r="F78" s="429"/>
      <c r="G78" s="431"/>
      <c r="H78" s="431"/>
      <c r="I78" s="431"/>
      <c r="J78" s="433"/>
      <c r="K78" s="210"/>
      <c r="L78" s="197"/>
      <c r="M78" s="197"/>
      <c r="N78" s="197"/>
      <c r="O78" s="198"/>
      <c r="P78" s="199"/>
      <c r="Q78" s="200"/>
      <c r="R78" s="200"/>
      <c r="S78" s="200"/>
      <c r="T78" s="200"/>
      <c r="U78" s="201"/>
      <c r="V78" s="202"/>
      <c r="W78" s="203"/>
      <c r="X78" s="204"/>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c r="CG78" s="273"/>
      <c r="CH78" s="273"/>
      <c r="CI78" s="273"/>
      <c r="CJ78" s="273"/>
      <c r="CK78" s="273"/>
      <c r="CL78" s="273"/>
      <c r="CM78" s="273"/>
      <c r="CN78" s="273"/>
      <c r="CO78" s="273"/>
      <c r="CP78" s="273"/>
      <c r="CQ78" s="273"/>
      <c r="CR78" s="273"/>
    </row>
    <row r="79" spans="1:96" s="361" customFormat="1" ht="54" customHeight="1" x14ac:dyDescent="0.25">
      <c r="A79" s="273"/>
      <c r="B79" s="100"/>
      <c r="C79" s="402" t="s">
        <v>84</v>
      </c>
      <c r="D79" s="135"/>
      <c r="E79" s="168"/>
      <c r="F79" s="97"/>
      <c r="G79" s="98"/>
      <c r="H79" s="98"/>
      <c r="I79" s="98"/>
      <c r="J79" s="99"/>
      <c r="K79" s="67"/>
      <c r="L79" s="68"/>
      <c r="M79" s="68"/>
      <c r="N79" s="68"/>
      <c r="O79" s="70"/>
      <c r="P79" s="71"/>
      <c r="Q79" s="72"/>
      <c r="R79" s="72"/>
      <c r="S79" s="72"/>
      <c r="T79" s="72"/>
      <c r="U79" s="73"/>
      <c r="V79" s="74"/>
      <c r="W79" s="75"/>
      <c r="X79" s="76"/>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273"/>
      <c r="CP79" s="273"/>
      <c r="CQ79" s="273"/>
      <c r="CR79" s="273"/>
    </row>
    <row r="80" spans="1:96" s="361" customFormat="1" ht="54" customHeight="1" x14ac:dyDescent="0.25">
      <c r="A80" s="273"/>
      <c r="B80" s="61"/>
      <c r="C80" s="403"/>
      <c r="D80" s="135"/>
      <c r="E80" s="82"/>
      <c r="F80" s="205"/>
      <c r="G80" s="206"/>
      <c r="H80" s="206"/>
      <c r="I80" s="206"/>
      <c r="J80" s="207"/>
      <c r="K80" s="67"/>
      <c r="L80" s="68"/>
      <c r="M80" s="68"/>
      <c r="N80" s="68"/>
      <c r="O80" s="70"/>
      <c r="P80" s="71"/>
      <c r="Q80" s="72"/>
      <c r="R80" s="72"/>
      <c r="S80" s="72"/>
      <c r="T80" s="72"/>
      <c r="U80" s="73"/>
      <c r="V80" s="74"/>
      <c r="W80" s="75"/>
      <c r="X80" s="76"/>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3"/>
      <c r="CM80" s="273"/>
      <c r="CN80" s="273"/>
      <c r="CO80" s="273"/>
      <c r="CP80" s="273"/>
      <c r="CQ80" s="273"/>
      <c r="CR80" s="273"/>
    </row>
    <row r="81" spans="1:96" s="361" customFormat="1" ht="54.75" customHeight="1" x14ac:dyDescent="0.25">
      <c r="A81" s="273"/>
      <c r="B81" s="61"/>
      <c r="C81" s="403"/>
      <c r="D81" s="135"/>
      <c r="E81" s="82"/>
      <c r="F81" s="205"/>
      <c r="G81" s="206"/>
      <c r="H81" s="206"/>
      <c r="I81" s="206"/>
      <c r="J81" s="207"/>
      <c r="K81" s="86"/>
      <c r="L81" s="87"/>
      <c r="M81" s="87"/>
      <c r="N81" s="87"/>
      <c r="O81" s="89"/>
      <c r="P81" s="90"/>
      <c r="Q81" s="91"/>
      <c r="R81" s="91"/>
      <c r="S81" s="91"/>
      <c r="T81" s="91"/>
      <c r="U81" s="92"/>
      <c r="V81" s="93"/>
      <c r="W81" s="94"/>
      <c r="X81" s="95"/>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c r="CG81" s="273"/>
      <c r="CH81" s="273"/>
      <c r="CI81" s="273"/>
      <c r="CJ81" s="273"/>
      <c r="CK81" s="273"/>
      <c r="CL81" s="273"/>
      <c r="CM81" s="273"/>
      <c r="CN81" s="273"/>
      <c r="CO81" s="273"/>
      <c r="CP81" s="273"/>
      <c r="CQ81" s="273"/>
      <c r="CR81" s="273"/>
    </row>
    <row r="82" spans="1:96" s="361" customFormat="1" ht="12.75" customHeight="1" x14ac:dyDescent="0.25">
      <c r="A82" s="273"/>
      <c r="B82" s="220"/>
      <c r="C82" s="424" t="s">
        <v>85</v>
      </c>
      <c r="D82" s="414"/>
      <c r="E82" s="415"/>
      <c r="F82" s="209"/>
      <c r="G82" s="173"/>
      <c r="H82" s="173"/>
      <c r="I82" s="173"/>
      <c r="J82" s="173"/>
      <c r="K82" s="210"/>
      <c r="L82" s="197"/>
      <c r="M82" s="197"/>
      <c r="N82" s="197"/>
      <c r="O82" s="198"/>
      <c r="P82" s="199"/>
      <c r="Q82" s="200"/>
      <c r="R82" s="200"/>
      <c r="S82" s="200"/>
      <c r="T82" s="200"/>
      <c r="U82" s="201"/>
      <c r="V82" s="202"/>
      <c r="W82" s="203"/>
      <c r="X82" s="204"/>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c r="CG82" s="273"/>
      <c r="CH82" s="273"/>
      <c r="CI82" s="273"/>
      <c r="CJ82" s="273"/>
      <c r="CK82" s="273"/>
      <c r="CL82" s="273"/>
      <c r="CM82" s="273"/>
      <c r="CN82" s="273"/>
      <c r="CO82" s="273"/>
      <c r="CP82" s="273"/>
      <c r="CQ82" s="273"/>
      <c r="CR82" s="273"/>
    </row>
    <row r="83" spans="1:96" s="361" customFormat="1" ht="79.5" customHeight="1" x14ac:dyDescent="0.25">
      <c r="A83" s="273"/>
      <c r="B83" s="61"/>
      <c r="C83" s="402" t="s">
        <v>86</v>
      </c>
      <c r="D83" s="135"/>
      <c r="E83" s="78"/>
      <c r="F83" s="211"/>
      <c r="G83" s="170"/>
      <c r="H83" s="170"/>
      <c r="I83" s="170"/>
      <c r="J83" s="171"/>
      <c r="K83" s="67"/>
      <c r="L83" s="68"/>
      <c r="M83" s="68"/>
      <c r="N83" s="68"/>
      <c r="O83" s="70"/>
      <c r="P83" s="71"/>
      <c r="Q83" s="72"/>
      <c r="R83" s="72"/>
      <c r="S83" s="72"/>
      <c r="T83" s="72"/>
      <c r="U83" s="73"/>
      <c r="V83" s="74"/>
      <c r="W83" s="75"/>
      <c r="X83" s="76"/>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c r="CG83" s="273"/>
      <c r="CH83" s="273"/>
      <c r="CI83" s="273"/>
      <c r="CJ83" s="273"/>
      <c r="CK83" s="273"/>
      <c r="CL83" s="273"/>
      <c r="CM83" s="273"/>
      <c r="CN83" s="273"/>
      <c r="CO83" s="273"/>
      <c r="CP83" s="273"/>
      <c r="CQ83" s="273"/>
      <c r="CR83" s="273"/>
    </row>
    <row r="84" spans="1:96" s="361" customFormat="1" ht="79.5" customHeight="1" x14ac:dyDescent="0.25">
      <c r="A84" s="273"/>
      <c r="B84" s="61"/>
      <c r="C84" s="403"/>
      <c r="D84" s="135"/>
      <c r="E84" s="78"/>
      <c r="F84" s="205"/>
      <c r="G84" s="206"/>
      <c r="H84" s="206"/>
      <c r="I84" s="206"/>
      <c r="J84" s="207"/>
      <c r="K84" s="67"/>
      <c r="L84" s="68"/>
      <c r="M84" s="68"/>
      <c r="N84" s="68"/>
      <c r="O84" s="70"/>
      <c r="P84" s="71"/>
      <c r="Q84" s="72"/>
      <c r="R84" s="72"/>
      <c r="S84" s="72"/>
      <c r="T84" s="72"/>
      <c r="U84" s="73"/>
      <c r="V84" s="74"/>
      <c r="W84" s="75"/>
      <c r="X84" s="76"/>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c r="CG84" s="273"/>
      <c r="CH84" s="273"/>
      <c r="CI84" s="273"/>
      <c r="CJ84" s="273"/>
      <c r="CK84" s="273"/>
      <c r="CL84" s="273"/>
      <c r="CM84" s="273"/>
      <c r="CN84" s="273"/>
      <c r="CO84" s="273"/>
      <c r="CP84" s="273"/>
      <c r="CQ84" s="273"/>
      <c r="CR84" s="273"/>
    </row>
    <row r="85" spans="1:96" s="361" customFormat="1" ht="79.5" customHeight="1" x14ac:dyDescent="0.25">
      <c r="A85" s="273"/>
      <c r="B85" s="61"/>
      <c r="C85" s="403"/>
      <c r="D85" s="135"/>
      <c r="E85" s="78"/>
      <c r="F85" s="153"/>
      <c r="G85" s="154"/>
      <c r="H85" s="154"/>
      <c r="I85" s="154"/>
      <c r="J85" s="221"/>
      <c r="K85" s="86"/>
      <c r="L85" s="87"/>
      <c r="M85" s="87"/>
      <c r="N85" s="87"/>
      <c r="O85" s="89"/>
      <c r="P85" s="90"/>
      <c r="Q85" s="91"/>
      <c r="R85" s="91"/>
      <c r="S85" s="91"/>
      <c r="T85" s="91"/>
      <c r="U85" s="92"/>
      <c r="V85" s="93"/>
      <c r="W85" s="94"/>
      <c r="X85" s="95"/>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c r="CN85" s="273"/>
      <c r="CO85" s="273"/>
      <c r="CP85" s="273"/>
      <c r="CQ85" s="273"/>
      <c r="CR85" s="273"/>
    </row>
    <row r="86" spans="1:96" s="361" customFormat="1" ht="12.75" customHeight="1" x14ac:dyDescent="0.25">
      <c r="A86" s="273"/>
      <c r="B86" s="220"/>
      <c r="C86" s="414" t="s">
        <v>88</v>
      </c>
      <c r="D86" s="414"/>
      <c r="E86" s="415"/>
      <c r="F86" s="102"/>
      <c r="G86" s="103"/>
      <c r="H86" s="103"/>
      <c r="I86" s="103"/>
      <c r="J86" s="152"/>
      <c r="K86" s="156"/>
      <c r="L86" s="197"/>
      <c r="M86" s="197"/>
      <c r="N86" s="197"/>
      <c r="O86" s="198"/>
      <c r="P86" s="199"/>
      <c r="Q86" s="200"/>
      <c r="R86" s="200"/>
      <c r="S86" s="200"/>
      <c r="T86" s="200"/>
      <c r="U86" s="201"/>
      <c r="V86" s="202"/>
      <c r="W86" s="203"/>
      <c r="X86" s="204"/>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c r="CG86" s="273"/>
      <c r="CH86" s="273"/>
      <c r="CI86" s="273"/>
      <c r="CJ86" s="273"/>
      <c r="CK86" s="273"/>
      <c r="CL86" s="273"/>
      <c r="CM86" s="273"/>
      <c r="CN86" s="273"/>
      <c r="CO86" s="273"/>
      <c r="CP86" s="273"/>
      <c r="CQ86" s="273"/>
      <c r="CR86" s="273"/>
    </row>
    <row r="87" spans="1:96" s="361" customFormat="1" ht="102" customHeight="1" x14ac:dyDescent="0.25">
      <c r="A87" s="273"/>
      <c r="B87" s="61"/>
      <c r="C87" s="402" t="s">
        <v>89</v>
      </c>
      <c r="D87" s="135"/>
      <c r="E87" s="78"/>
      <c r="F87" s="157"/>
      <c r="G87" s="206"/>
      <c r="H87" s="206"/>
      <c r="I87" s="206"/>
      <c r="J87" s="222"/>
      <c r="K87" s="67"/>
      <c r="L87" s="68"/>
      <c r="M87" s="68"/>
      <c r="N87" s="68"/>
      <c r="O87" s="70"/>
      <c r="P87" s="71"/>
      <c r="Q87" s="72"/>
      <c r="R87" s="72"/>
      <c r="S87" s="72"/>
      <c r="T87" s="72"/>
      <c r="U87" s="73"/>
      <c r="V87" s="74"/>
      <c r="W87" s="75"/>
      <c r="X87" s="76"/>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c r="CN87" s="273"/>
      <c r="CO87" s="273"/>
      <c r="CP87" s="273"/>
      <c r="CQ87" s="273"/>
      <c r="CR87" s="273"/>
    </row>
    <row r="88" spans="1:96" s="1" customFormat="1" ht="102" customHeight="1" x14ac:dyDescent="0.25">
      <c r="B88" s="61"/>
      <c r="C88" s="412"/>
      <c r="D88" s="81"/>
      <c r="E88" s="223"/>
      <c r="F88" s="153"/>
      <c r="G88" s="154"/>
      <c r="H88" s="154"/>
      <c r="I88" s="154"/>
      <c r="J88" s="155"/>
      <c r="K88" s="86"/>
      <c r="L88" s="87"/>
      <c r="M88" s="87"/>
      <c r="N88" s="87"/>
      <c r="O88" s="89"/>
      <c r="P88" s="90"/>
      <c r="Q88" s="91"/>
      <c r="R88" s="91"/>
      <c r="S88" s="91"/>
      <c r="T88" s="91"/>
      <c r="U88" s="92"/>
      <c r="V88" s="93"/>
      <c r="W88" s="94"/>
      <c r="X88" s="95"/>
    </row>
    <row r="89" spans="1:96" ht="12.75" customHeight="1" x14ac:dyDescent="0.25">
      <c r="B89" s="208"/>
      <c r="C89" s="445" t="s">
        <v>91</v>
      </c>
      <c r="D89" s="445"/>
      <c r="E89" s="445"/>
      <c r="F89" s="161"/>
      <c r="G89" s="189"/>
      <c r="H89" s="189"/>
      <c r="I89" s="189"/>
      <c r="J89" s="371"/>
      <c r="K89" s="216"/>
      <c r="L89" s="191"/>
      <c r="M89" s="191"/>
      <c r="N89" s="191"/>
      <c r="O89" s="192"/>
      <c r="P89" s="27"/>
      <c r="Q89" s="28"/>
      <c r="R89" s="28"/>
      <c r="S89" s="28"/>
      <c r="T89" s="28"/>
      <c r="U89" s="29"/>
      <c r="V89" s="30"/>
      <c r="W89" s="31"/>
      <c r="X89" s="218"/>
      <c r="Y89" s="224"/>
    </row>
    <row r="90" spans="1:96" ht="12.75" customHeight="1" x14ac:dyDescent="0.25">
      <c r="B90" s="219"/>
      <c r="C90" s="414" t="s">
        <v>92</v>
      </c>
      <c r="D90" s="414"/>
      <c r="E90" s="414"/>
      <c r="F90" s="194"/>
      <c r="G90" s="195"/>
      <c r="H90" s="195"/>
      <c r="I90" s="195"/>
      <c r="J90" s="196"/>
      <c r="K90" s="210"/>
      <c r="L90" s="197"/>
      <c r="M90" s="197"/>
      <c r="N90" s="197"/>
      <c r="O90" s="198"/>
      <c r="P90" s="199"/>
      <c r="Q90" s="200"/>
      <c r="R90" s="200"/>
      <c r="S90" s="200"/>
      <c r="T90" s="200"/>
      <c r="U90" s="201"/>
      <c r="V90" s="202"/>
      <c r="W90" s="203"/>
      <c r="X90" s="204"/>
    </row>
    <row r="91" spans="1:96" ht="27" customHeight="1" x14ac:dyDescent="0.25">
      <c r="B91" s="100"/>
      <c r="C91" s="402" t="s">
        <v>93</v>
      </c>
      <c r="D91" s="136"/>
      <c r="E91" s="225"/>
      <c r="F91" s="205"/>
      <c r="G91" s="206"/>
      <c r="H91" s="206"/>
      <c r="I91" s="206"/>
      <c r="J91" s="79"/>
      <c r="K91" s="67"/>
      <c r="L91" s="68"/>
      <c r="M91" s="68"/>
      <c r="N91" s="68"/>
      <c r="O91" s="70"/>
      <c r="P91" s="71"/>
      <c r="Q91" s="72"/>
      <c r="R91" s="72"/>
      <c r="S91" s="72"/>
      <c r="T91" s="72"/>
      <c r="U91" s="73"/>
      <c r="V91" s="74"/>
      <c r="W91" s="75"/>
      <c r="X91" s="76"/>
    </row>
    <row r="92" spans="1:96" s="226" customFormat="1" ht="36.75" customHeight="1" x14ac:dyDescent="0.25">
      <c r="A92" s="1"/>
      <c r="B92" s="61"/>
      <c r="C92" s="403"/>
      <c r="D92" s="135"/>
      <c r="E92" s="78"/>
      <c r="F92" s="372"/>
      <c r="G92" s="206"/>
      <c r="H92" s="206"/>
      <c r="I92" s="206"/>
      <c r="J92" s="79"/>
      <c r="K92" s="67"/>
      <c r="L92" s="68"/>
      <c r="M92" s="68"/>
      <c r="N92" s="68"/>
      <c r="O92" s="70"/>
      <c r="P92" s="71"/>
      <c r="Q92" s="72"/>
      <c r="R92" s="72"/>
      <c r="S92" s="72"/>
      <c r="T92" s="72"/>
      <c r="U92" s="73"/>
      <c r="V92" s="74"/>
      <c r="W92" s="75"/>
      <c r="X92" s="76"/>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s="226" customFormat="1" ht="27" customHeight="1" x14ac:dyDescent="0.25">
      <c r="A93" s="1"/>
      <c r="B93" s="61"/>
      <c r="C93" s="403"/>
      <c r="D93" s="135"/>
      <c r="E93" s="78"/>
      <c r="F93" s="372"/>
      <c r="G93" s="206"/>
      <c r="H93" s="206"/>
      <c r="I93" s="206"/>
      <c r="J93" s="79"/>
      <c r="K93" s="86"/>
      <c r="L93" s="87"/>
      <c r="M93" s="87"/>
      <c r="N93" s="87"/>
      <c r="O93" s="89"/>
      <c r="P93" s="90"/>
      <c r="Q93" s="91"/>
      <c r="R93" s="91"/>
      <c r="S93" s="91"/>
      <c r="T93" s="91"/>
      <c r="U93" s="92"/>
      <c r="V93" s="93"/>
      <c r="W93" s="94"/>
      <c r="X93" s="95"/>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226" customFormat="1" ht="12.75" customHeight="1" x14ac:dyDescent="0.25">
      <c r="A94" s="1"/>
      <c r="B94" s="220"/>
      <c r="C94" s="424" t="s">
        <v>96</v>
      </c>
      <c r="D94" s="414"/>
      <c r="E94" s="415"/>
      <c r="F94" s="373"/>
      <c r="G94" s="374"/>
      <c r="H94" s="375"/>
      <c r="I94" s="374"/>
      <c r="J94" s="376"/>
      <c r="K94" s="210"/>
      <c r="L94" s="197"/>
      <c r="M94" s="197"/>
      <c r="N94" s="197"/>
      <c r="O94" s="198"/>
      <c r="P94" s="199"/>
      <c r="Q94" s="200"/>
      <c r="R94" s="200"/>
      <c r="S94" s="200"/>
      <c r="T94" s="200"/>
      <c r="U94" s="201"/>
      <c r="V94" s="202"/>
      <c r="W94" s="203"/>
      <c r="X94" s="204"/>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row>
    <row r="95" spans="1:96" s="226" customFormat="1" ht="114.75" customHeight="1" x14ac:dyDescent="0.25">
      <c r="A95" s="1"/>
      <c r="B95" s="61"/>
      <c r="C95" s="113" t="s">
        <v>97</v>
      </c>
      <c r="D95" s="135"/>
      <c r="E95" s="78"/>
      <c r="F95" s="372"/>
      <c r="G95" s="377"/>
      <c r="H95" s="378"/>
      <c r="I95" s="206"/>
      <c r="J95" s="221"/>
      <c r="K95" s="69"/>
      <c r="L95" s="68"/>
      <c r="M95" s="68"/>
      <c r="N95" s="68"/>
      <c r="O95" s="70"/>
      <c r="P95" s="71"/>
      <c r="Q95" s="72"/>
      <c r="R95" s="72"/>
      <c r="S95" s="72"/>
      <c r="T95" s="72"/>
      <c r="U95" s="73"/>
      <c r="V95" s="124"/>
      <c r="W95" s="125"/>
      <c r="X95" s="126"/>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row>
    <row r="96" spans="1:96" s="228" customFormat="1" ht="12.75" customHeight="1" x14ac:dyDescent="0.25">
      <c r="A96" s="1"/>
      <c r="B96" s="220"/>
      <c r="C96" s="414" t="s">
        <v>98</v>
      </c>
      <c r="D96" s="414"/>
      <c r="E96" s="414"/>
      <c r="F96" s="379"/>
      <c r="G96" s="374"/>
      <c r="H96" s="375"/>
      <c r="I96" s="374"/>
      <c r="J96" s="380"/>
      <c r="K96" s="105"/>
      <c r="L96" s="105"/>
      <c r="M96" s="105"/>
      <c r="N96" s="105"/>
      <c r="O96" s="106"/>
      <c r="P96" s="107"/>
      <c r="Q96" s="108"/>
      <c r="R96" s="108"/>
      <c r="S96" s="108"/>
      <c r="T96" s="108"/>
      <c r="U96" s="109"/>
      <c r="V96" s="227"/>
      <c r="W96" s="203"/>
      <c r="X96" s="204"/>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row>
    <row r="97" spans="1:96" s="228" customFormat="1" ht="117.75" customHeight="1" thickBot="1" x14ac:dyDescent="0.3">
      <c r="A97" s="1"/>
      <c r="B97" s="229"/>
      <c r="C97" s="230" t="s">
        <v>99</v>
      </c>
      <c r="D97" s="231"/>
      <c r="E97" s="232"/>
      <c r="F97" s="381"/>
      <c r="G97" s="382"/>
      <c r="H97" s="383"/>
      <c r="I97" s="382"/>
      <c r="J97" s="384"/>
      <c r="K97" s="233"/>
      <c r="L97" s="234"/>
      <c r="M97" s="234"/>
      <c r="N97" s="234"/>
      <c r="O97" s="235"/>
      <c r="P97" s="236"/>
      <c r="Q97" s="237"/>
      <c r="R97" s="237"/>
      <c r="S97" s="237"/>
      <c r="T97" s="237"/>
      <c r="U97" s="238"/>
      <c r="V97" s="239"/>
      <c r="W97" s="240"/>
      <c r="X97" s="24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row>
    <row r="98" spans="1:96" s="1" customFormat="1" ht="21" customHeight="1" thickBot="1" x14ac:dyDescent="0.3">
      <c r="C98" s="362"/>
      <c r="D98" s="362"/>
      <c r="E98" s="363"/>
      <c r="F98" s="242"/>
      <c r="G98" s="242"/>
      <c r="H98" s="242"/>
      <c r="I98" s="242"/>
      <c r="J98" s="243"/>
    </row>
    <row r="99" spans="1:96" s="1" customFormat="1" ht="21" customHeight="1" thickBot="1" x14ac:dyDescent="0.3">
      <c r="B99" s="446" t="s">
        <v>100</v>
      </c>
      <c r="C99" s="447"/>
      <c r="D99" s="447"/>
      <c r="E99" s="448"/>
      <c r="F99" s="455" t="s">
        <v>2</v>
      </c>
      <c r="G99" s="456"/>
      <c r="H99" s="456"/>
      <c r="I99" s="456"/>
      <c r="J99" s="457"/>
      <c r="K99" s="396" t="s">
        <v>3</v>
      </c>
      <c r="L99" s="397"/>
      <c r="M99" s="397"/>
      <c r="N99" s="397"/>
      <c r="O99" s="458"/>
      <c r="P99" s="399" t="s">
        <v>4</v>
      </c>
      <c r="Q99" s="400"/>
      <c r="R99" s="400"/>
      <c r="S99" s="400"/>
      <c r="T99" s="400"/>
      <c r="U99" s="401"/>
      <c r="V99" s="388" t="s">
        <v>5</v>
      </c>
      <c r="W99" s="389"/>
      <c r="X99" s="390"/>
    </row>
    <row r="100" spans="1:96" s="1" customFormat="1" ht="68.25" thickBot="1" x14ac:dyDescent="0.3">
      <c r="B100" s="449"/>
      <c r="C100" s="450"/>
      <c r="D100" s="450"/>
      <c r="E100" s="451"/>
      <c r="F100" s="7" t="s">
        <v>9</v>
      </c>
      <c r="G100" s="244" t="s">
        <v>10</v>
      </c>
      <c r="H100" s="8" t="s">
        <v>11</v>
      </c>
      <c r="I100" s="8" t="s">
        <v>12</v>
      </c>
      <c r="J100" s="9" t="s">
        <v>13</v>
      </c>
      <c r="K100" s="10" t="s">
        <v>14</v>
      </c>
      <c r="L100" s="11" t="s">
        <v>15</v>
      </c>
      <c r="M100" s="11" t="s">
        <v>16</v>
      </c>
      <c r="N100" s="11" t="s">
        <v>17</v>
      </c>
      <c r="O100" s="12" t="s">
        <v>18</v>
      </c>
      <c r="P100" s="245" t="s">
        <v>19</v>
      </c>
      <c r="Q100" s="246" t="s">
        <v>20</v>
      </c>
      <c r="R100" s="246" t="s">
        <v>21</v>
      </c>
      <c r="S100" s="364" t="s">
        <v>22</v>
      </c>
      <c r="T100" s="246" t="s">
        <v>101</v>
      </c>
      <c r="U100" s="248" t="s">
        <v>24</v>
      </c>
      <c r="V100" s="16" t="s">
        <v>25</v>
      </c>
      <c r="W100" s="17" t="s">
        <v>26</v>
      </c>
      <c r="X100" s="18" t="s">
        <v>27</v>
      </c>
    </row>
    <row r="101" spans="1:96" s="1" customFormat="1" ht="23.25" thickBot="1" x14ac:dyDescent="0.3">
      <c r="B101" s="449"/>
      <c r="C101" s="450"/>
      <c r="D101" s="450"/>
      <c r="E101" s="451"/>
      <c r="F101" s="249">
        <f>COUNTA(F6:F85)</f>
        <v>0</v>
      </c>
      <c r="G101" s="250">
        <f>COUNTA(G6:G85)</f>
        <v>0</v>
      </c>
      <c r="H101" s="250">
        <f>COUNTA(H6:H85)</f>
        <v>0</v>
      </c>
      <c r="I101" s="251">
        <f>COUNTA(I6:I85)</f>
        <v>0</v>
      </c>
      <c r="J101" s="252">
        <f>COUNTA(J6:J85)</f>
        <v>0</v>
      </c>
      <c r="K101" s="253">
        <f t="shared" ref="K101:X101" si="0">COUNTA(K7:K88)</f>
        <v>1</v>
      </c>
      <c r="L101" s="254">
        <f t="shared" si="0"/>
        <v>0</v>
      </c>
      <c r="M101" s="254">
        <f t="shared" si="0"/>
        <v>0</v>
      </c>
      <c r="N101" s="254">
        <f t="shared" si="0"/>
        <v>0</v>
      </c>
      <c r="O101" s="255">
        <f t="shared" si="0"/>
        <v>3</v>
      </c>
      <c r="P101" s="253">
        <f t="shared" si="0"/>
        <v>0</v>
      </c>
      <c r="Q101" s="254">
        <f t="shared" si="0"/>
        <v>0</v>
      </c>
      <c r="R101" s="254">
        <f t="shared" si="0"/>
        <v>1</v>
      </c>
      <c r="S101" s="254">
        <f t="shared" si="0"/>
        <v>1</v>
      </c>
      <c r="T101" s="254">
        <f t="shared" si="0"/>
        <v>1</v>
      </c>
      <c r="U101" s="255">
        <f t="shared" si="0"/>
        <v>0</v>
      </c>
      <c r="V101" s="253">
        <f t="shared" si="0"/>
        <v>0</v>
      </c>
      <c r="W101" s="254">
        <f t="shared" si="0"/>
        <v>0</v>
      </c>
      <c r="X101" s="256">
        <f t="shared" si="0"/>
        <v>0</v>
      </c>
    </row>
    <row r="102" spans="1:96" s="1" customFormat="1" ht="22.5" customHeight="1" thickBot="1" x14ac:dyDescent="0.3">
      <c r="B102" s="449"/>
      <c r="C102" s="450"/>
      <c r="D102" s="450"/>
      <c r="E102" s="451"/>
      <c r="F102" s="257" t="str">
        <f>CONCATENATE((COUNTIF(F7:F97,"Evaluation"))," ","Evaluation(s)")</f>
        <v>0 Evaluation(s)</v>
      </c>
      <c r="G102" s="258" t="str">
        <f t="shared" ref="G102:X102" si="1">CONCATENATE((COUNTIF(G7:G97,"Evaluation"))," ","Evaluation(s)")</f>
        <v>0 Evaluation(s)</v>
      </c>
      <c r="H102" s="259" t="str">
        <f t="shared" si="1"/>
        <v>0 Evaluation(s)</v>
      </c>
      <c r="I102" s="260" t="str">
        <f t="shared" si="1"/>
        <v>0 Evaluation(s)</v>
      </c>
      <c r="J102" s="261" t="str">
        <f t="shared" si="1"/>
        <v>0 Evaluation(s)</v>
      </c>
      <c r="K102" s="257" t="str">
        <f t="shared" si="1"/>
        <v>0 Evaluation(s)</v>
      </c>
      <c r="L102" s="258" t="str">
        <f t="shared" si="1"/>
        <v>0 Evaluation(s)</v>
      </c>
      <c r="M102" s="260" t="str">
        <f t="shared" si="1"/>
        <v>0 Evaluation(s)</v>
      </c>
      <c r="N102" s="260" t="str">
        <f t="shared" si="1"/>
        <v>0 Evaluation(s)</v>
      </c>
      <c r="O102" s="261" t="str">
        <f t="shared" si="1"/>
        <v>0 Evaluation(s)</v>
      </c>
      <c r="P102" s="258" t="str">
        <f t="shared" si="1"/>
        <v>0 Evaluation(s)</v>
      </c>
      <c r="Q102" s="259" t="str">
        <f t="shared" si="1"/>
        <v>0 Evaluation(s)</v>
      </c>
      <c r="R102" s="260" t="str">
        <f t="shared" si="1"/>
        <v>0 Evaluation(s)</v>
      </c>
      <c r="S102" s="258" t="str">
        <f t="shared" si="1"/>
        <v>0 Evaluation(s)</v>
      </c>
      <c r="T102" s="260" t="str">
        <f t="shared" si="1"/>
        <v>0 Evaluation(s)</v>
      </c>
      <c r="U102" s="261" t="str">
        <f t="shared" si="1"/>
        <v>0 Evaluation(s)</v>
      </c>
      <c r="V102" s="258" t="str">
        <f t="shared" si="1"/>
        <v>0 Evaluation(s)</v>
      </c>
      <c r="W102" s="259" t="str">
        <f t="shared" si="1"/>
        <v>0 Evaluation(s)</v>
      </c>
      <c r="X102" s="262" t="str">
        <f t="shared" si="1"/>
        <v>0 Evaluation(s)</v>
      </c>
    </row>
    <row r="103" spans="1:96" s="1" customFormat="1" ht="10.5" customHeight="1" thickBot="1" x14ac:dyDescent="0.3">
      <c r="B103" s="449"/>
      <c r="C103" s="450"/>
      <c r="D103" s="450"/>
      <c r="E103" s="451"/>
      <c r="K103" s="263"/>
      <c r="L103" s="264"/>
      <c r="M103" s="264"/>
      <c r="N103" s="264"/>
      <c r="O103" s="265"/>
      <c r="P103" s="266"/>
      <c r="Q103" s="266"/>
      <c r="R103" s="266"/>
      <c r="S103" s="266"/>
      <c r="T103" s="266"/>
      <c r="U103" s="267"/>
      <c r="V103" s="266"/>
      <c r="W103" s="266"/>
      <c r="X103" s="268"/>
    </row>
    <row r="104" spans="1:96" s="1" customFormat="1" ht="27.75" customHeight="1" thickBot="1" x14ac:dyDescent="0.3">
      <c r="B104" s="449"/>
      <c r="C104" s="450"/>
      <c r="D104" s="450"/>
      <c r="E104" s="451"/>
      <c r="K104" s="269" t="s">
        <v>36</v>
      </c>
      <c r="L104" s="270" t="s">
        <v>61</v>
      </c>
      <c r="M104" s="271" t="s">
        <v>94</v>
      </c>
      <c r="N104" s="271" t="s">
        <v>102</v>
      </c>
      <c r="O104" s="272" t="s">
        <v>40</v>
      </c>
      <c r="T104" s="273"/>
      <c r="U104" s="274" t="s">
        <v>46</v>
      </c>
      <c r="W104" s="273"/>
      <c r="X104" s="275" t="s">
        <v>80</v>
      </c>
    </row>
    <row r="105" spans="1:96" s="1" customFormat="1" ht="15.75" thickBot="1" x14ac:dyDescent="0.3">
      <c r="B105" s="449"/>
      <c r="C105" s="450"/>
      <c r="D105" s="450"/>
      <c r="E105" s="451"/>
      <c r="K105" s="276">
        <f>COUNTIF(K4:K88,"Loupe bino")</f>
        <v>1</v>
      </c>
      <c r="L105" s="277">
        <f>COUNTIF(L4:L88,"Dissection")</f>
        <v>0</v>
      </c>
      <c r="M105" s="277">
        <f>COUNTIF(M4:M97,"ExAO")</f>
        <v>0</v>
      </c>
      <c r="N105" s="277">
        <f>COUNTIF(N4:N88,"Modèles analogiques")</f>
        <v>0</v>
      </c>
      <c r="O105" s="278">
        <f>COUNTIF(O4:O88,"Banque de données")</f>
        <v>0</v>
      </c>
      <c r="T105" s="273"/>
      <c r="U105" s="279">
        <f>COUNTIF(U4:U88,"Ecrit")</f>
        <v>0</v>
      </c>
      <c r="W105" s="273"/>
      <c r="X105" s="280">
        <f>COUNTIF(X4:X88,"DD")</f>
        <v>0</v>
      </c>
    </row>
    <row r="106" spans="1:96" s="1" customFormat="1" ht="27.75" customHeight="1" thickBot="1" x14ac:dyDescent="0.3">
      <c r="B106" s="449"/>
      <c r="C106" s="450"/>
      <c r="D106" s="450"/>
      <c r="E106" s="451"/>
      <c r="K106" s="269" t="s">
        <v>57</v>
      </c>
      <c r="L106" s="271" t="s">
        <v>95</v>
      </c>
      <c r="M106" s="271" t="s">
        <v>67</v>
      </c>
      <c r="N106" s="281" t="s">
        <v>49</v>
      </c>
      <c r="O106" s="282" t="s">
        <v>103</v>
      </c>
      <c r="T106" s="273"/>
      <c r="U106" s="274" t="s">
        <v>104</v>
      </c>
      <c r="W106" s="273"/>
      <c r="X106" s="283" t="s">
        <v>90</v>
      </c>
    </row>
    <row r="107" spans="1:96" s="1" customFormat="1" ht="15.75" customHeight="1" thickBot="1" x14ac:dyDescent="0.3">
      <c r="B107" s="449"/>
      <c r="C107" s="450"/>
      <c r="D107" s="450"/>
      <c r="E107" s="451"/>
      <c r="K107" s="276">
        <f>COUNTIF(K4:K88,"Microscope")</f>
        <v>0</v>
      </c>
      <c r="L107" s="284">
        <f>COUNTIF(L4:L88,"Préparation et montage lame")</f>
        <v>0</v>
      </c>
      <c r="M107" s="277">
        <f>COUNTIF(M4:M88,"Instruments de mesure")</f>
        <v>0</v>
      </c>
      <c r="N107" s="277">
        <f>COUNTIF(N4:N88,"Modèles numériques")</f>
        <v>0</v>
      </c>
      <c r="O107" s="285">
        <f>COUNTIF(O4:O88,"Images numériques")</f>
        <v>1</v>
      </c>
      <c r="P107" s="286"/>
      <c r="Q107" s="286"/>
      <c r="R107" s="286"/>
      <c r="S107" s="286"/>
      <c r="T107" s="286"/>
      <c r="U107" s="279">
        <f>COUNTIF(U4:U88,"Oral")</f>
        <v>0</v>
      </c>
      <c r="V107" s="286"/>
      <c r="W107" s="286"/>
      <c r="X107" s="279">
        <f>COUNTIF(X4:X88,"Santé")</f>
        <v>0</v>
      </c>
    </row>
    <row r="108" spans="1:96" s="1" customFormat="1" ht="27.75" customHeight="1" thickBot="1" x14ac:dyDescent="0.3">
      <c r="B108" s="449"/>
      <c r="C108" s="450"/>
      <c r="D108" s="450"/>
      <c r="E108" s="451"/>
      <c r="K108" s="287" t="s">
        <v>66</v>
      </c>
      <c r="L108" s="271" t="s">
        <v>58</v>
      </c>
      <c r="M108" s="271" t="s">
        <v>105</v>
      </c>
      <c r="N108" s="288" t="s">
        <v>50</v>
      </c>
      <c r="O108" s="282" t="s">
        <v>33</v>
      </c>
      <c r="P108" s="459"/>
      <c r="Q108" s="459"/>
      <c r="R108" s="459"/>
      <c r="S108" s="459"/>
      <c r="T108" s="459"/>
      <c r="U108" s="459"/>
      <c r="V108" s="460"/>
      <c r="W108" s="460"/>
      <c r="X108" s="460"/>
    </row>
    <row r="109" spans="1:96" s="1" customFormat="1" ht="15.75" thickBot="1" x14ac:dyDescent="0.3">
      <c r="B109" s="449"/>
      <c r="C109" s="450"/>
      <c r="D109" s="450"/>
      <c r="E109" s="451"/>
      <c r="K109" s="276">
        <f>COUNTIF(K4:K88,"Microscope polarisant")</f>
        <v>0</v>
      </c>
      <c r="L109" s="277">
        <f>COUNTIF(L4:L88,"Prélèvement / coupe")</f>
        <v>0</v>
      </c>
      <c r="M109" s="277">
        <f>COUNTIF(M4:M88,"Logiciel de mesure")</f>
        <v>0</v>
      </c>
      <c r="N109" s="284">
        <f>COUNTIF(N4:N88,"Simulation")</f>
        <v>0</v>
      </c>
      <c r="O109" s="285">
        <f>COUNTIF(O4:O88,"Tableur-grapheur")</f>
        <v>2</v>
      </c>
      <c r="P109" s="459"/>
      <c r="Q109" s="459"/>
      <c r="R109" s="459"/>
      <c r="S109" s="459"/>
      <c r="T109" s="459"/>
      <c r="U109" s="459"/>
      <c r="V109" s="460"/>
      <c r="W109" s="460"/>
      <c r="X109" s="460"/>
    </row>
    <row r="110" spans="1:96" s="1" customFormat="1" ht="27.75" customHeight="1" thickBot="1" x14ac:dyDescent="0.3">
      <c r="B110" s="449"/>
      <c r="C110" s="450"/>
      <c r="D110" s="450"/>
      <c r="E110" s="451"/>
      <c r="K110" s="289" t="s">
        <v>60</v>
      </c>
      <c r="L110" s="290"/>
      <c r="M110" s="291" t="s">
        <v>87</v>
      </c>
      <c r="N110" s="266"/>
      <c r="O110" s="266"/>
      <c r="P110" s="266"/>
      <c r="Q110" s="266"/>
      <c r="R110" s="266"/>
      <c r="S110" s="266"/>
      <c r="T110" s="266"/>
      <c r="U110" s="266"/>
      <c r="V110" s="266"/>
      <c r="W110" s="266"/>
      <c r="X110" s="266"/>
    </row>
    <row r="111" spans="1:96" s="1" customFormat="1" ht="15.75" customHeight="1" thickBot="1" x14ac:dyDescent="0.3">
      <c r="B111" s="452"/>
      <c r="C111" s="453"/>
      <c r="D111" s="453"/>
      <c r="E111" s="454"/>
      <c r="K111" s="292">
        <f>COUNTIF(K7:K97,"Œil nu")</f>
        <v>0</v>
      </c>
      <c r="L111" s="293"/>
      <c r="M111" s="279">
        <f>COUNTIF(M4:M88,"Protocole")</f>
        <v>0</v>
      </c>
      <c r="P111" s="266"/>
      <c r="Q111" s="266"/>
      <c r="R111" s="266"/>
      <c r="S111" s="266"/>
    </row>
    <row r="112" spans="1:96" s="1" customFormat="1" x14ac:dyDescent="0.25">
      <c r="C112" s="362"/>
      <c r="D112" s="362"/>
    </row>
    <row r="113" spans="1:72" s="1" customFormat="1" x14ac:dyDescent="0.25">
      <c r="C113" s="362"/>
      <c r="D113" s="362"/>
    </row>
    <row r="114" spans="1:72" s="1" customFormat="1" x14ac:dyDescent="0.25">
      <c r="C114" s="362"/>
      <c r="D114" s="362"/>
    </row>
    <row r="115" spans="1:72" s="1" customFormat="1" x14ac:dyDescent="0.25">
      <c r="C115" s="362"/>
      <c r="D115" s="362"/>
    </row>
    <row r="116" spans="1:72" s="1" customFormat="1" x14ac:dyDescent="0.25">
      <c r="C116" s="362"/>
      <c r="D116" s="365" t="s">
        <v>32</v>
      </c>
    </row>
    <row r="117" spans="1:72" s="1" customFormat="1" x14ac:dyDescent="0.25">
      <c r="C117" s="362"/>
      <c r="D117" s="365" t="s">
        <v>106</v>
      </c>
    </row>
    <row r="118" spans="1:72" s="1" customFormat="1" x14ac:dyDescent="0.25">
      <c r="C118" s="362"/>
      <c r="D118" s="365" t="s">
        <v>107</v>
      </c>
    </row>
    <row r="119" spans="1:72" s="1" customFormat="1" x14ac:dyDescent="0.25">
      <c r="C119" s="362"/>
      <c r="D119" s="362"/>
    </row>
    <row r="120" spans="1:72" s="294" customFormat="1" ht="15" x14ac:dyDescent="0.25">
      <c r="B120" s="295" t="s">
        <v>110</v>
      </c>
      <c r="C120" s="296"/>
      <c r="D120" s="296"/>
      <c r="E120" s="296"/>
      <c r="G120" s="296"/>
      <c r="H120" s="296"/>
      <c r="I120" s="296"/>
      <c r="K120" s="296"/>
      <c r="L120" s="296"/>
      <c r="M120" s="296"/>
      <c r="N120" s="296"/>
      <c r="O120" s="296"/>
    </row>
    <row r="121" spans="1:72" s="297" customFormat="1" ht="15" x14ac:dyDescent="0.25">
      <c r="B121" s="301"/>
      <c r="C121" s="298"/>
      <c r="D121" s="298"/>
      <c r="E121" s="298"/>
      <c r="F121" s="298"/>
      <c r="G121" s="298"/>
      <c r="H121" s="298"/>
      <c r="I121" s="298"/>
      <c r="J121" s="298"/>
      <c r="K121" s="298"/>
      <c r="L121" s="298"/>
      <c r="M121" s="298"/>
      <c r="N121" s="298"/>
      <c r="O121" s="298"/>
    </row>
    <row r="122" spans="1:72" s="299" customFormat="1" ht="15" x14ac:dyDescent="0.25">
      <c r="A122" s="297"/>
      <c r="B122" s="461" t="s">
        <v>111</v>
      </c>
      <c r="C122" s="461"/>
      <c r="D122" s="298"/>
      <c r="E122" s="298"/>
      <c r="F122" s="298"/>
      <c r="G122" s="298"/>
      <c r="H122" s="298"/>
      <c r="I122" s="298"/>
      <c r="J122" s="298"/>
      <c r="K122" s="298"/>
      <c r="L122" s="298"/>
      <c r="M122" s="298"/>
      <c r="N122" s="298"/>
      <c r="O122" s="298"/>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7"/>
      <c r="AN122" s="297"/>
      <c r="AO122" s="297"/>
      <c r="AP122" s="297"/>
      <c r="AQ122" s="297"/>
      <c r="AR122" s="297"/>
      <c r="AS122" s="297"/>
      <c r="AT122" s="297"/>
      <c r="AU122" s="297"/>
      <c r="AV122" s="297"/>
      <c r="AW122" s="297"/>
      <c r="AX122" s="297"/>
      <c r="AY122" s="297"/>
      <c r="AZ122" s="297"/>
      <c r="BA122" s="297"/>
      <c r="BB122" s="297"/>
      <c r="BC122" s="297"/>
      <c r="BD122" s="297"/>
      <c r="BE122" s="297"/>
      <c r="BF122" s="297"/>
      <c r="BG122" s="297"/>
      <c r="BH122" s="297"/>
      <c r="BI122" s="297"/>
      <c r="BJ122" s="297"/>
      <c r="BK122" s="297"/>
      <c r="BL122" s="297"/>
      <c r="BM122" s="297"/>
      <c r="BN122" s="297"/>
      <c r="BO122" s="297"/>
      <c r="BP122" s="297"/>
      <c r="BQ122" s="297"/>
      <c r="BR122" s="297"/>
      <c r="BS122" s="297"/>
      <c r="BT122" s="297"/>
    </row>
    <row r="123" spans="1:72" s="299" customFormat="1" ht="15" x14ac:dyDescent="0.25">
      <c r="A123" s="297"/>
      <c r="B123" s="300" t="s">
        <v>114</v>
      </c>
      <c r="C123" s="302"/>
      <c r="D123" s="298"/>
      <c r="E123" s="298"/>
      <c r="F123" s="298"/>
      <c r="G123" s="298"/>
      <c r="H123" s="298"/>
      <c r="I123" s="298"/>
      <c r="J123" s="298"/>
      <c r="K123" s="298"/>
      <c r="L123" s="298"/>
      <c r="M123" s="298"/>
      <c r="N123" s="298"/>
      <c r="O123" s="298"/>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297"/>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c r="BM123" s="297"/>
      <c r="BN123" s="297"/>
      <c r="BO123" s="297"/>
      <c r="BP123" s="297"/>
      <c r="BQ123" s="297"/>
      <c r="BR123" s="297"/>
      <c r="BS123" s="297"/>
      <c r="BT123" s="297"/>
    </row>
    <row r="124" spans="1:72" s="297" customFormat="1" ht="15" customHeight="1" x14ac:dyDescent="0.25">
      <c r="B124" s="359" t="s">
        <v>115</v>
      </c>
      <c r="C124" s="298"/>
      <c r="D124" s="298"/>
      <c r="E124" s="298"/>
      <c r="F124" s="298"/>
      <c r="G124" s="298"/>
      <c r="H124" s="298"/>
      <c r="I124" s="298"/>
      <c r="J124" s="298"/>
      <c r="K124" s="298"/>
      <c r="L124" s="298"/>
      <c r="M124" s="298"/>
      <c r="N124" s="298"/>
      <c r="O124" s="298"/>
    </row>
    <row r="125" spans="1:72" s="297" customFormat="1" ht="15.75" thickBot="1" x14ac:dyDescent="0.3">
      <c r="B125" s="366"/>
      <c r="C125" s="298"/>
      <c r="D125" s="298"/>
      <c r="E125" s="298"/>
      <c r="F125" s="298"/>
      <c r="G125" s="298"/>
      <c r="H125" s="298"/>
      <c r="I125" s="298"/>
      <c r="J125" s="298"/>
      <c r="K125" s="298"/>
      <c r="L125" s="298"/>
      <c r="M125" s="298"/>
      <c r="N125" s="298"/>
      <c r="O125" s="298"/>
    </row>
    <row r="126" spans="1:72" s="297" customFormat="1" ht="19.5" thickBot="1" x14ac:dyDescent="0.3">
      <c r="F126" s="462" t="s">
        <v>2</v>
      </c>
      <c r="G126" s="463"/>
      <c r="H126" s="463"/>
      <c r="I126" s="463"/>
      <c r="J126" s="464"/>
      <c r="K126" s="465" t="s">
        <v>3</v>
      </c>
      <c r="L126" s="466"/>
      <c r="M126" s="466"/>
      <c r="N126" s="466"/>
      <c r="O126" s="467"/>
      <c r="P126" s="468" t="s">
        <v>4</v>
      </c>
      <c r="Q126" s="469"/>
      <c r="R126" s="469"/>
      <c r="S126" s="469"/>
      <c r="T126" s="469"/>
      <c r="U126" s="470"/>
      <c r="V126" s="471" t="s">
        <v>5</v>
      </c>
      <c r="W126" s="472"/>
      <c r="X126" s="473"/>
    </row>
    <row r="127" spans="1:72" s="297" customFormat="1" ht="79.5" thickBot="1" x14ac:dyDescent="0.3">
      <c r="F127" s="385" t="s">
        <v>9</v>
      </c>
      <c r="G127" s="386" t="s">
        <v>10</v>
      </c>
      <c r="H127" s="386" t="s">
        <v>11</v>
      </c>
      <c r="I127" s="386" t="s">
        <v>12</v>
      </c>
      <c r="J127" s="387" t="s">
        <v>112</v>
      </c>
      <c r="K127" s="303" t="s">
        <v>14</v>
      </c>
      <c r="L127" s="304" t="s">
        <v>15</v>
      </c>
      <c r="M127" s="304" t="s">
        <v>16</v>
      </c>
      <c r="N127" s="304" t="s">
        <v>17</v>
      </c>
      <c r="O127" s="305" t="s">
        <v>18</v>
      </c>
      <c r="P127" s="306" t="s">
        <v>19</v>
      </c>
      <c r="Q127" s="247" t="s">
        <v>20</v>
      </c>
      <c r="R127" s="247" t="s">
        <v>21</v>
      </c>
      <c r="S127" s="247" t="s">
        <v>22</v>
      </c>
      <c r="T127" s="247" t="s">
        <v>23</v>
      </c>
      <c r="U127" s="307" t="s">
        <v>24</v>
      </c>
      <c r="V127" s="308" t="s">
        <v>25</v>
      </c>
      <c r="W127" s="309" t="s">
        <v>26</v>
      </c>
      <c r="X127" s="310" t="s">
        <v>113</v>
      </c>
    </row>
    <row r="128" spans="1:72" s="297" customFormat="1" ht="15" x14ac:dyDescent="0.25">
      <c r="F128" s="311"/>
      <c r="G128" s="312"/>
      <c r="H128" s="312"/>
      <c r="I128" s="312"/>
      <c r="J128" s="313"/>
      <c r="K128" s="314"/>
      <c r="L128" s="315"/>
      <c r="M128" s="315"/>
      <c r="N128" s="315"/>
      <c r="O128" s="316"/>
      <c r="P128" s="317"/>
      <c r="Q128" s="315"/>
      <c r="R128" s="315"/>
      <c r="S128" s="315"/>
      <c r="T128" s="315"/>
      <c r="U128" s="318"/>
      <c r="V128" s="314"/>
      <c r="W128" s="315"/>
      <c r="X128" s="318"/>
    </row>
    <row r="129" spans="3:24" s="297" customFormat="1" ht="15" x14ac:dyDescent="0.25">
      <c r="F129" s="319" t="s">
        <v>34</v>
      </c>
      <c r="G129" s="320" t="s">
        <v>34</v>
      </c>
      <c r="H129" s="320" t="s">
        <v>34</v>
      </c>
      <c r="I129" s="320" t="s">
        <v>34</v>
      </c>
      <c r="J129" s="321" t="s">
        <v>34</v>
      </c>
      <c r="K129" s="322" t="s">
        <v>34</v>
      </c>
      <c r="L129" s="320" t="s">
        <v>34</v>
      </c>
      <c r="M129" s="320" t="s">
        <v>34</v>
      </c>
      <c r="N129" s="320" t="s">
        <v>34</v>
      </c>
      <c r="O129" s="323" t="s">
        <v>34</v>
      </c>
      <c r="P129" s="319" t="s">
        <v>34</v>
      </c>
      <c r="Q129" s="320" t="s">
        <v>34</v>
      </c>
      <c r="R129" s="320" t="s">
        <v>34</v>
      </c>
      <c r="S129" s="320" t="s">
        <v>34</v>
      </c>
      <c r="T129" s="320" t="s">
        <v>34</v>
      </c>
      <c r="U129" s="321" t="s">
        <v>34</v>
      </c>
      <c r="V129" s="322" t="s">
        <v>34</v>
      </c>
      <c r="W129" s="320" t="s">
        <v>34</v>
      </c>
      <c r="X129" s="321" t="s">
        <v>34</v>
      </c>
    </row>
    <row r="130" spans="3:24" s="297" customFormat="1" ht="24" x14ac:dyDescent="0.25">
      <c r="E130" s="367"/>
      <c r="F130" s="324" t="s">
        <v>35</v>
      </c>
      <c r="G130" s="325" t="s">
        <v>35</v>
      </c>
      <c r="H130" s="325" t="s">
        <v>35</v>
      </c>
      <c r="I130" s="325" t="s">
        <v>35</v>
      </c>
      <c r="J130" s="326" t="s">
        <v>35</v>
      </c>
      <c r="K130" s="327" t="s">
        <v>36</v>
      </c>
      <c r="L130" s="328" t="s">
        <v>61</v>
      </c>
      <c r="M130" s="328" t="s">
        <v>94</v>
      </c>
      <c r="N130" s="328" t="s">
        <v>65</v>
      </c>
      <c r="O130" s="329" t="s">
        <v>40</v>
      </c>
      <c r="P130" s="330" t="s">
        <v>35</v>
      </c>
      <c r="Q130" s="331" t="s">
        <v>35</v>
      </c>
      <c r="R130" s="331" t="s">
        <v>35</v>
      </c>
      <c r="S130" s="331" t="s">
        <v>35</v>
      </c>
      <c r="T130" s="325" t="s">
        <v>35</v>
      </c>
      <c r="U130" s="329" t="s">
        <v>46</v>
      </c>
      <c r="V130" s="330" t="s">
        <v>35</v>
      </c>
      <c r="W130" s="325" t="s">
        <v>35</v>
      </c>
      <c r="X130" s="329" t="s">
        <v>80</v>
      </c>
    </row>
    <row r="131" spans="3:24" s="297" customFormat="1" ht="36" x14ac:dyDescent="0.25">
      <c r="F131" s="332"/>
      <c r="G131" s="333"/>
      <c r="H131" s="333"/>
      <c r="I131" s="333"/>
      <c r="J131" s="334"/>
      <c r="K131" s="327" t="s">
        <v>57</v>
      </c>
      <c r="L131" s="328" t="s">
        <v>95</v>
      </c>
      <c r="M131" s="328" t="s">
        <v>67</v>
      </c>
      <c r="N131" s="328" t="s">
        <v>49</v>
      </c>
      <c r="O131" s="335" t="s">
        <v>37</v>
      </c>
      <c r="P131" s="336"/>
      <c r="Q131" s="337"/>
      <c r="R131" s="337"/>
      <c r="S131" s="337"/>
      <c r="T131" s="337"/>
      <c r="U131" s="329" t="s">
        <v>104</v>
      </c>
      <c r="V131" s="338"/>
      <c r="W131" s="337"/>
      <c r="X131" s="329" t="s">
        <v>90</v>
      </c>
    </row>
    <row r="132" spans="3:24" s="297" customFormat="1" ht="24" x14ac:dyDescent="0.25">
      <c r="F132" s="332"/>
      <c r="G132" s="333"/>
      <c r="H132" s="333"/>
      <c r="I132" s="333"/>
      <c r="J132" s="334"/>
      <c r="K132" s="327" t="s">
        <v>66</v>
      </c>
      <c r="L132" s="328" t="s">
        <v>58</v>
      </c>
      <c r="M132" s="328" t="s">
        <v>105</v>
      </c>
      <c r="N132" s="328" t="s">
        <v>50</v>
      </c>
      <c r="O132" s="335" t="s">
        <v>33</v>
      </c>
      <c r="P132" s="336"/>
      <c r="Q132" s="337"/>
      <c r="R132" s="337"/>
      <c r="S132" s="337"/>
      <c r="T132" s="337"/>
      <c r="U132" s="339" t="s">
        <v>35</v>
      </c>
      <c r="V132" s="338"/>
      <c r="W132" s="337"/>
      <c r="X132" s="339" t="s">
        <v>35</v>
      </c>
    </row>
    <row r="133" spans="3:24" s="297" customFormat="1" ht="15.75" thickBot="1" x14ac:dyDescent="0.3">
      <c r="F133" s="340"/>
      <c r="G133" s="341"/>
      <c r="H133" s="341"/>
      <c r="I133" s="341"/>
      <c r="J133" s="342"/>
      <c r="K133" s="343" t="s">
        <v>60</v>
      </c>
      <c r="L133" s="344" t="s">
        <v>35</v>
      </c>
      <c r="M133" s="345" t="s">
        <v>87</v>
      </c>
      <c r="N133" s="346" t="s">
        <v>35</v>
      </c>
      <c r="O133" s="347" t="s">
        <v>35</v>
      </c>
      <c r="P133" s="348"/>
      <c r="Q133" s="349"/>
      <c r="R133" s="349"/>
      <c r="S133" s="349"/>
      <c r="T133" s="349"/>
      <c r="U133" s="350"/>
      <c r="V133" s="351"/>
      <c r="W133" s="349"/>
      <c r="X133" s="352"/>
    </row>
    <row r="134" spans="3:24" s="297" customFormat="1" ht="15.75" thickBot="1" x14ac:dyDescent="0.3">
      <c r="F134" s="353"/>
      <c r="G134" s="354"/>
      <c r="H134" s="354"/>
      <c r="I134" s="354"/>
      <c r="J134" s="354"/>
      <c r="K134" s="355" t="s">
        <v>35</v>
      </c>
      <c r="L134" s="356"/>
      <c r="M134" s="357" t="s">
        <v>35</v>
      </c>
      <c r="N134" s="356"/>
      <c r="O134" s="356"/>
      <c r="P134" s="356"/>
      <c r="Q134" s="356"/>
      <c r="R134" s="356"/>
      <c r="S134" s="356"/>
      <c r="T134" s="356"/>
      <c r="U134" s="356"/>
      <c r="V134" s="356"/>
      <c r="W134" s="356"/>
      <c r="X134" s="358"/>
    </row>
    <row r="135" spans="3:24" s="297" customFormat="1" ht="15" x14ac:dyDescent="0.25"/>
    <row r="136" spans="3:24" s="297" customFormat="1" ht="15" x14ac:dyDescent="0.25"/>
    <row r="137" spans="3:24" s="294" customFormat="1" ht="15" x14ac:dyDescent="0.25"/>
    <row r="138" spans="3:24" s="1" customFormat="1" x14ac:dyDescent="0.25">
      <c r="C138" s="362"/>
      <c r="D138" s="362"/>
    </row>
    <row r="139" spans="3:24" s="1" customFormat="1" x14ac:dyDescent="0.25">
      <c r="C139" s="362"/>
      <c r="D139" s="362"/>
    </row>
    <row r="140" spans="3:24" s="1" customFormat="1" x14ac:dyDescent="0.25">
      <c r="C140" s="362"/>
      <c r="D140" s="362"/>
    </row>
    <row r="141" spans="3:24" s="1" customFormat="1" x14ac:dyDescent="0.25">
      <c r="C141" s="362"/>
      <c r="D141" s="362"/>
    </row>
    <row r="142" spans="3:24" s="1" customFormat="1" x14ac:dyDescent="0.25">
      <c r="C142" s="362"/>
      <c r="D142" s="362"/>
    </row>
    <row r="143" spans="3:24" s="1" customFormat="1" x14ac:dyDescent="0.25">
      <c r="C143" s="362"/>
      <c r="D143" s="362"/>
    </row>
    <row r="144" spans="3:24" s="1" customFormat="1" x14ac:dyDescent="0.25">
      <c r="C144" s="362"/>
      <c r="D144" s="362"/>
    </row>
    <row r="145" spans="3:12" s="1" customFormat="1" x14ac:dyDescent="0.25">
      <c r="C145" s="362"/>
      <c r="D145" s="362"/>
    </row>
    <row r="146" spans="3:12" s="1" customFormat="1" x14ac:dyDescent="0.25">
      <c r="C146" s="362"/>
      <c r="D146" s="362"/>
    </row>
    <row r="147" spans="3:12" s="1" customFormat="1" x14ac:dyDescent="0.25">
      <c r="C147" s="362"/>
      <c r="D147" s="362"/>
    </row>
    <row r="148" spans="3:12" s="1" customFormat="1" x14ac:dyDescent="0.25">
      <c r="C148" s="362"/>
      <c r="D148" s="362"/>
    </row>
    <row r="149" spans="3:12" s="1" customFormat="1" x14ac:dyDescent="0.25">
      <c r="C149" s="362"/>
      <c r="D149" s="362"/>
    </row>
    <row r="150" spans="3:12" s="1" customFormat="1" x14ac:dyDescent="0.25">
      <c r="C150" s="362"/>
      <c r="D150" s="362"/>
    </row>
    <row r="151" spans="3:12" s="1" customFormat="1" x14ac:dyDescent="0.25">
      <c r="C151" s="362"/>
      <c r="D151" s="362"/>
    </row>
    <row r="152" spans="3:12" s="1" customFormat="1" x14ac:dyDescent="0.25">
      <c r="C152" s="362"/>
      <c r="D152" s="362"/>
    </row>
    <row r="153" spans="3:12" s="1" customFormat="1" x14ac:dyDescent="0.25">
      <c r="C153" s="362"/>
      <c r="D153" s="362"/>
    </row>
    <row r="154" spans="3:12" s="1" customFormat="1" x14ac:dyDescent="0.25">
      <c r="C154" s="362"/>
      <c r="D154" s="362"/>
    </row>
    <row r="155" spans="3:12" s="1" customFormat="1" x14ac:dyDescent="0.25">
      <c r="C155" s="362"/>
      <c r="D155" s="362"/>
      <c r="L155" s="360" t="s">
        <v>116</v>
      </c>
    </row>
    <row r="156" spans="3:12" s="1" customFormat="1" x14ac:dyDescent="0.25">
      <c r="C156" s="362"/>
      <c r="D156" s="362"/>
    </row>
    <row r="157" spans="3:12" s="1" customFormat="1" x14ac:dyDescent="0.25">
      <c r="C157" s="362"/>
      <c r="D157" s="362"/>
    </row>
    <row r="158" spans="3:12" s="1" customFormat="1" x14ac:dyDescent="0.25">
      <c r="C158" s="362"/>
      <c r="D158" s="362"/>
    </row>
    <row r="159" spans="3:12" s="1" customFormat="1" x14ac:dyDescent="0.25">
      <c r="C159" s="362"/>
      <c r="D159" s="362"/>
    </row>
    <row r="160" spans="3:12" s="1" customFormat="1" x14ac:dyDescent="0.25">
      <c r="C160" s="362"/>
      <c r="D160" s="362"/>
    </row>
    <row r="161" spans="3:4" s="1" customFormat="1" x14ac:dyDescent="0.25">
      <c r="C161" s="362"/>
      <c r="D161" s="362"/>
    </row>
    <row r="162" spans="3:4" s="1" customFormat="1" x14ac:dyDescent="0.25">
      <c r="C162" s="362"/>
      <c r="D162" s="362"/>
    </row>
    <row r="163" spans="3:4" s="1" customFormat="1" x14ac:dyDescent="0.25">
      <c r="C163" s="362"/>
      <c r="D163" s="362"/>
    </row>
    <row r="164" spans="3:4" s="1" customFormat="1" x14ac:dyDescent="0.25">
      <c r="C164" s="362"/>
      <c r="D164" s="362"/>
    </row>
    <row r="165" spans="3:4" s="1" customFormat="1" x14ac:dyDescent="0.25">
      <c r="C165" s="362"/>
      <c r="D165" s="362"/>
    </row>
    <row r="166" spans="3:4" s="1" customFormat="1" x14ac:dyDescent="0.25">
      <c r="C166" s="362"/>
      <c r="D166" s="362"/>
    </row>
    <row r="167" spans="3:4" s="1" customFormat="1" x14ac:dyDescent="0.25">
      <c r="C167" s="362"/>
      <c r="D167" s="362"/>
    </row>
    <row r="168" spans="3:4" s="1" customFormat="1" x14ac:dyDescent="0.25">
      <c r="C168" s="362"/>
      <c r="D168" s="362"/>
    </row>
    <row r="169" spans="3:4" s="1" customFormat="1" x14ac:dyDescent="0.25">
      <c r="C169" s="362"/>
      <c r="D169" s="362"/>
    </row>
    <row r="170" spans="3:4" s="1" customFormat="1" x14ac:dyDescent="0.25">
      <c r="C170" s="362"/>
      <c r="D170" s="362"/>
    </row>
    <row r="171" spans="3:4" s="1" customFormat="1" x14ac:dyDescent="0.25">
      <c r="C171" s="362"/>
      <c r="D171" s="362"/>
    </row>
    <row r="172" spans="3:4" s="1" customFormat="1" x14ac:dyDescent="0.25">
      <c r="C172" s="362"/>
      <c r="D172" s="362"/>
    </row>
    <row r="173" spans="3:4" s="1" customFormat="1" x14ac:dyDescent="0.25">
      <c r="C173" s="362"/>
      <c r="D173" s="362"/>
    </row>
    <row r="174" spans="3:4" s="1" customFormat="1" x14ac:dyDescent="0.25">
      <c r="C174" s="362"/>
      <c r="D174" s="362"/>
    </row>
    <row r="175" spans="3:4" s="1" customFormat="1" x14ac:dyDescent="0.25">
      <c r="C175" s="362"/>
      <c r="D175" s="362"/>
    </row>
    <row r="176" spans="3:4" s="1" customFormat="1" x14ac:dyDescent="0.25">
      <c r="C176" s="362"/>
      <c r="D176" s="362"/>
    </row>
    <row r="177" spans="3:4" s="1" customFormat="1" x14ac:dyDescent="0.25">
      <c r="C177" s="362"/>
      <c r="D177" s="362"/>
    </row>
    <row r="178" spans="3:4" s="1" customFormat="1" x14ac:dyDescent="0.25">
      <c r="C178" s="362"/>
      <c r="D178" s="362"/>
    </row>
    <row r="179" spans="3:4" s="1" customFormat="1" x14ac:dyDescent="0.25">
      <c r="C179" s="362"/>
      <c r="D179" s="362"/>
    </row>
    <row r="180" spans="3:4" s="1" customFormat="1" x14ac:dyDescent="0.25">
      <c r="C180" s="362"/>
      <c r="D180" s="362"/>
    </row>
    <row r="181" spans="3:4" s="1" customFormat="1" x14ac:dyDescent="0.25">
      <c r="C181" s="362"/>
      <c r="D181" s="362"/>
    </row>
    <row r="182" spans="3:4" s="1" customFormat="1" x14ac:dyDescent="0.25">
      <c r="C182" s="362"/>
      <c r="D182" s="362"/>
    </row>
    <row r="183" spans="3:4" s="1" customFormat="1" x14ac:dyDescent="0.25">
      <c r="C183" s="362"/>
      <c r="D183" s="362"/>
    </row>
    <row r="184" spans="3:4" s="1" customFormat="1" x14ac:dyDescent="0.25">
      <c r="C184" s="362"/>
      <c r="D184" s="362"/>
    </row>
    <row r="185" spans="3:4" s="1" customFormat="1" x14ac:dyDescent="0.25">
      <c r="C185" s="362"/>
      <c r="D185" s="362"/>
    </row>
    <row r="186" spans="3:4" s="1" customFormat="1" x14ac:dyDescent="0.25">
      <c r="C186" s="362"/>
      <c r="D186" s="362"/>
    </row>
    <row r="187" spans="3:4" s="1" customFormat="1" x14ac:dyDescent="0.25">
      <c r="C187" s="362"/>
      <c r="D187" s="362"/>
    </row>
    <row r="188" spans="3:4" s="1" customFormat="1" x14ac:dyDescent="0.25">
      <c r="C188" s="362"/>
      <c r="D188" s="362"/>
    </row>
    <row r="189" spans="3:4" s="1" customFormat="1" x14ac:dyDescent="0.25">
      <c r="C189" s="362"/>
      <c r="D189" s="362"/>
    </row>
    <row r="190" spans="3:4" s="1" customFormat="1" x14ac:dyDescent="0.25">
      <c r="C190" s="362"/>
      <c r="D190" s="362"/>
    </row>
    <row r="191" spans="3:4" s="1" customFormat="1" x14ac:dyDescent="0.25">
      <c r="C191" s="362"/>
      <c r="D191" s="362"/>
    </row>
    <row r="192" spans="3:4" s="1" customFormat="1" x14ac:dyDescent="0.25">
      <c r="C192" s="362"/>
      <c r="D192" s="362"/>
    </row>
    <row r="193" spans="3:4" s="1" customFormat="1" x14ac:dyDescent="0.25">
      <c r="C193" s="362"/>
      <c r="D193" s="362"/>
    </row>
    <row r="194" spans="3:4" s="1" customFormat="1" x14ac:dyDescent="0.25">
      <c r="C194" s="362"/>
      <c r="D194" s="362"/>
    </row>
    <row r="195" spans="3:4" s="1" customFormat="1" x14ac:dyDescent="0.25">
      <c r="C195" s="362"/>
      <c r="D195" s="362"/>
    </row>
    <row r="196" spans="3:4" s="1" customFormat="1" x14ac:dyDescent="0.25">
      <c r="C196" s="362"/>
      <c r="D196" s="362"/>
    </row>
    <row r="197" spans="3:4" s="1" customFormat="1" x14ac:dyDescent="0.25">
      <c r="C197" s="362"/>
      <c r="D197" s="362"/>
    </row>
    <row r="198" spans="3:4" s="1" customFormat="1" x14ac:dyDescent="0.25">
      <c r="C198" s="362"/>
      <c r="D198" s="362"/>
    </row>
    <row r="199" spans="3:4" s="1" customFormat="1" x14ac:dyDescent="0.25">
      <c r="C199" s="362"/>
      <c r="D199" s="362"/>
    </row>
    <row r="200" spans="3:4" s="1" customFormat="1" x14ac:dyDescent="0.25">
      <c r="C200" s="362"/>
      <c r="D200" s="362"/>
    </row>
    <row r="201" spans="3:4" s="1" customFormat="1" x14ac:dyDescent="0.25">
      <c r="C201" s="362"/>
      <c r="D201" s="362"/>
    </row>
    <row r="202" spans="3:4" s="1" customFormat="1" x14ac:dyDescent="0.25">
      <c r="C202" s="362"/>
      <c r="D202" s="362"/>
    </row>
    <row r="203" spans="3:4" s="1" customFormat="1" x14ac:dyDescent="0.25">
      <c r="C203" s="362"/>
      <c r="D203" s="362"/>
    </row>
    <row r="204" spans="3:4" s="1" customFormat="1" x14ac:dyDescent="0.25">
      <c r="C204" s="362"/>
      <c r="D204" s="362"/>
    </row>
    <row r="205" spans="3:4" s="1" customFormat="1" x14ac:dyDescent="0.25">
      <c r="C205" s="362"/>
      <c r="D205" s="362"/>
    </row>
    <row r="206" spans="3:4" s="1" customFormat="1" x14ac:dyDescent="0.25">
      <c r="C206" s="362"/>
      <c r="D206" s="362"/>
    </row>
    <row r="207" spans="3:4" s="1" customFormat="1" x14ac:dyDescent="0.25">
      <c r="C207" s="362"/>
      <c r="D207" s="362"/>
    </row>
    <row r="208" spans="3:4" s="1" customFormat="1" x14ac:dyDescent="0.25">
      <c r="C208" s="362"/>
      <c r="D208" s="362"/>
    </row>
    <row r="209" spans="3:4" s="1" customFormat="1" x14ac:dyDescent="0.25">
      <c r="C209" s="362"/>
      <c r="D209" s="362"/>
    </row>
    <row r="210" spans="3:4" s="1" customFormat="1" x14ac:dyDescent="0.25">
      <c r="C210" s="362"/>
      <c r="D210" s="362"/>
    </row>
    <row r="211" spans="3:4" s="1" customFormat="1" x14ac:dyDescent="0.25">
      <c r="C211" s="362"/>
      <c r="D211" s="362"/>
    </row>
    <row r="212" spans="3:4" s="1" customFormat="1" x14ac:dyDescent="0.25">
      <c r="C212" s="362"/>
      <c r="D212" s="362"/>
    </row>
    <row r="213" spans="3:4" s="1" customFormat="1" x14ac:dyDescent="0.25">
      <c r="C213" s="362"/>
      <c r="D213" s="362"/>
    </row>
    <row r="214" spans="3:4" s="1" customFormat="1" x14ac:dyDescent="0.25">
      <c r="C214" s="362"/>
      <c r="D214" s="362"/>
    </row>
    <row r="215" spans="3:4" s="1" customFormat="1" x14ac:dyDescent="0.25">
      <c r="C215" s="362"/>
      <c r="D215" s="362"/>
    </row>
    <row r="216" spans="3:4" s="1" customFormat="1" x14ac:dyDescent="0.25">
      <c r="C216" s="362"/>
      <c r="D216" s="362"/>
    </row>
    <row r="217" spans="3:4" s="1" customFormat="1" x14ac:dyDescent="0.25">
      <c r="C217" s="362"/>
      <c r="D217" s="362"/>
    </row>
    <row r="218" spans="3:4" s="1" customFormat="1" x14ac:dyDescent="0.25">
      <c r="C218" s="362"/>
      <c r="D218" s="362"/>
    </row>
    <row r="219" spans="3:4" s="1" customFormat="1" x14ac:dyDescent="0.25">
      <c r="C219" s="362"/>
      <c r="D219" s="362"/>
    </row>
    <row r="220" spans="3:4" s="1" customFormat="1" x14ac:dyDescent="0.25">
      <c r="C220" s="362"/>
      <c r="D220" s="362"/>
    </row>
    <row r="221" spans="3:4" s="1" customFormat="1" x14ac:dyDescent="0.25">
      <c r="C221" s="362"/>
      <c r="D221" s="362"/>
    </row>
    <row r="222" spans="3:4" s="1" customFormat="1" x14ac:dyDescent="0.25">
      <c r="C222" s="362"/>
      <c r="D222" s="362"/>
    </row>
    <row r="223" spans="3:4" s="1" customFormat="1" x14ac:dyDescent="0.25">
      <c r="C223" s="362"/>
      <c r="D223" s="362"/>
    </row>
    <row r="224" spans="3:4" s="1" customFormat="1" x14ac:dyDescent="0.25">
      <c r="C224" s="362"/>
      <c r="D224" s="362"/>
    </row>
    <row r="225" spans="2:27" s="1" customFormat="1" x14ac:dyDescent="0.25">
      <c r="C225" s="362"/>
      <c r="D225" s="362"/>
    </row>
    <row r="226" spans="2:27" s="1" customFormat="1" x14ac:dyDescent="0.25">
      <c r="C226" s="362"/>
      <c r="D226" s="362"/>
    </row>
    <row r="227" spans="2:27" s="1" customFormat="1" x14ac:dyDescent="0.25">
      <c r="C227" s="362"/>
      <c r="D227" s="362"/>
    </row>
    <row r="228" spans="2:27" s="1" customFormat="1" x14ac:dyDescent="0.25">
      <c r="C228" s="362"/>
      <c r="D228" s="362"/>
    </row>
    <row r="229" spans="2:27" s="1" customFormat="1" x14ac:dyDescent="0.25">
      <c r="C229" s="362"/>
      <c r="D229" s="362"/>
    </row>
    <row r="230" spans="2:27" s="1" customFormat="1" x14ac:dyDescent="0.25">
      <c r="C230" s="362"/>
      <c r="D230" s="362"/>
    </row>
    <row r="231" spans="2:27" s="1" customFormat="1" x14ac:dyDescent="0.25">
      <c r="C231" s="362"/>
      <c r="D231" s="362"/>
    </row>
    <row r="232" spans="2:27" s="1" customFormat="1" x14ac:dyDescent="0.25">
      <c r="C232" s="362"/>
      <c r="D232" s="362"/>
    </row>
    <row r="233" spans="2:27" s="1" customFormat="1" x14ac:dyDescent="0.25">
      <c r="C233" s="362"/>
      <c r="D233" s="362"/>
    </row>
    <row r="234" spans="2:27" s="1" customFormat="1" x14ac:dyDescent="0.25">
      <c r="C234" s="362"/>
      <c r="D234" s="362"/>
    </row>
    <row r="235" spans="2:27" s="1" customFormat="1" x14ac:dyDescent="0.25">
      <c r="C235" s="362"/>
      <c r="D235" s="362"/>
    </row>
    <row r="236" spans="2:27" s="1" customFormat="1" x14ac:dyDescent="0.25">
      <c r="C236" s="362"/>
      <c r="D236" s="362"/>
      <c r="Y236" s="368"/>
      <c r="Z236" s="368"/>
      <c r="AA236" s="368"/>
    </row>
    <row r="237" spans="2:27" s="1" customFormat="1" x14ac:dyDescent="0.25">
      <c r="C237" s="362"/>
      <c r="D237" s="362"/>
      <c r="Y237" s="368"/>
      <c r="Z237" s="368"/>
      <c r="AA237" s="368"/>
    </row>
    <row r="238" spans="2:27" s="368" customFormat="1" x14ac:dyDescent="0.25">
      <c r="B238" s="1"/>
      <c r="C238" s="362"/>
      <c r="D238" s="362"/>
      <c r="E238" s="1"/>
      <c r="F238" s="1"/>
      <c r="G238" s="1"/>
      <c r="H238" s="1"/>
      <c r="I238" s="1"/>
      <c r="J238" s="1"/>
      <c r="K238" s="1"/>
      <c r="L238" s="1"/>
      <c r="M238" s="1"/>
      <c r="N238" s="1"/>
      <c r="O238" s="1"/>
      <c r="P238" s="1"/>
      <c r="Q238" s="1"/>
      <c r="R238" s="1"/>
      <c r="S238" s="1"/>
      <c r="T238" s="1"/>
      <c r="U238" s="1"/>
      <c r="V238" s="1"/>
      <c r="W238" s="1"/>
      <c r="X238" s="1"/>
    </row>
    <row r="239" spans="2:27" s="368" customFormat="1" x14ac:dyDescent="0.25">
      <c r="B239" s="1"/>
      <c r="C239" s="362"/>
      <c r="D239" s="362"/>
      <c r="E239" s="1"/>
      <c r="F239" s="1"/>
      <c r="G239" s="1"/>
      <c r="H239" s="1"/>
      <c r="I239" s="1"/>
      <c r="J239" s="1"/>
      <c r="K239" s="1"/>
      <c r="L239" s="1"/>
      <c r="M239" s="1"/>
      <c r="N239" s="1"/>
      <c r="O239" s="1"/>
      <c r="P239" s="1"/>
      <c r="Q239" s="1"/>
      <c r="R239" s="1"/>
      <c r="S239" s="1"/>
      <c r="T239" s="1"/>
      <c r="U239" s="1"/>
      <c r="V239" s="1"/>
      <c r="W239" s="1"/>
      <c r="X239" s="1"/>
    </row>
    <row r="240" spans="2:27" s="368" customFormat="1" x14ac:dyDescent="0.25">
      <c r="B240" s="1"/>
      <c r="C240" s="362"/>
      <c r="D240" s="362"/>
      <c r="E240" s="1"/>
      <c r="F240" s="1"/>
      <c r="G240" s="1"/>
      <c r="H240" s="1"/>
      <c r="I240" s="1"/>
      <c r="J240" s="1"/>
      <c r="K240" s="1"/>
      <c r="L240" s="1"/>
      <c r="M240" s="1"/>
      <c r="N240" s="1"/>
      <c r="O240" s="1"/>
      <c r="P240" s="1"/>
      <c r="Q240" s="1"/>
      <c r="R240" s="1"/>
      <c r="S240" s="1"/>
      <c r="T240" s="1"/>
      <c r="U240" s="1"/>
      <c r="V240" s="1"/>
      <c r="W240" s="1"/>
      <c r="X240" s="1"/>
    </row>
    <row r="241" spans="2:27" s="368" customFormat="1" x14ac:dyDescent="0.25">
      <c r="B241" s="1"/>
      <c r="C241" s="362"/>
      <c r="D241" s="362"/>
      <c r="E241" s="1"/>
      <c r="F241" s="1"/>
      <c r="G241" s="1"/>
      <c r="H241" s="1"/>
      <c r="I241" s="1"/>
      <c r="J241" s="1"/>
      <c r="K241" s="1"/>
      <c r="L241" s="1"/>
      <c r="M241" s="1"/>
      <c r="N241" s="1"/>
      <c r="O241" s="1"/>
      <c r="P241" s="1"/>
      <c r="Q241" s="1"/>
      <c r="R241" s="1"/>
      <c r="S241" s="1"/>
      <c r="T241" s="1"/>
      <c r="U241" s="1"/>
      <c r="V241" s="1"/>
      <c r="W241" s="1"/>
      <c r="X241" s="1"/>
    </row>
    <row r="242" spans="2:27" s="368" customFormat="1" x14ac:dyDescent="0.25">
      <c r="B242" s="1"/>
      <c r="C242" s="362"/>
      <c r="D242" s="362"/>
      <c r="E242" s="1"/>
      <c r="F242" s="1"/>
      <c r="G242" s="1"/>
      <c r="H242" s="1"/>
      <c r="I242" s="1"/>
      <c r="J242" s="1"/>
      <c r="K242" s="1"/>
      <c r="L242" s="1"/>
      <c r="M242" s="1"/>
      <c r="N242" s="1"/>
      <c r="O242" s="1"/>
      <c r="P242" s="1"/>
      <c r="Q242" s="1"/>
      <c r="R242" s="1"/>
      <c r="S242" s="1"/>
      <c r="T242" s="1"/>
      <c r="U242" s="1"/>
      <c r="V242" s="1"/>
      <c r="W242" s="1"/>
      <c r="X242" s="1"/>
    </row>
    <row r="243" spans="2:27" s="368" customFormat="1" x14ac:dyDescent="0.25">
      <c r="B243" s="1"/>
      <c r="C243" s="362"/>
      <c r="D243" s="362"/>
      <c r="E243" s="1"/>
      <c r="F243" s="1"/>
      <c r="G243" s="1"/>
      <c r="H243" s="1"/>
      <c r="I243" s="1"/>
      <c r="J243" s="1"/>
      <c r="K243" s="1"/>
      <c r="L243" s="1"/>
      <c r="M243" s="1"/>
      <c r="N243" s="1"/>
      <c r="O243" s="1"/>
      <c r="P243" s="1"/>
      <c r="Q243" s="1"/>
      <c r="R243" s="1"/>
      <c r="S243" s="1"/>
      <c r="T243" s="1"/>
      <c r="U243" s="1"/>
      <c r="V243" s="1"/>
      <c r="W243" s="1"/>
      <c r="X243" s="1"/>
    </row>
    <row r="244" spans="2:27" s="368" customFormat="1" x14ac:dyDescent="0.25">
      <c r="B244" s="1"/>
      <c r="C244" s="362"/>
      <c r="D244" s="362"/>
      <c r="E244" s="1"/>
      <c r="K244" s="1"/>
      <c r="L244" s="1"/>
      <c r="M244" s="1"/>
      <c r="N244" s="1"/>
      <c r="O244" s="1"/>
      <c r="P244" s="1"/>
      <c r="Q244" s="1"/>
      <c r="R244" s="1"/>
      <c r="S244" s="1"/>
      <c r="T244" s="1"/>
      <c r="U244" s="1"/>
      <c r="V244" s="1"/>
      <c r="W244" s="1"/>
      <c r="X244" s="1"/>
    </row>
    <row r="245" spans="2:27" s="368" customFormat="1" x14ac:dyDescent="0.25">
      <c r="B245" s="1"/>
      <c r="C245" s="362"/>
      <c r="D245" s="362"/>
      <c r="E245" s="1"/>
      <c r="K245" s="1"/>
      <c r="L245" s="1"/>
      <c r="M245" s="1"/>
      <c r="N245" s="1"/>
      <c r="O245" s="1"/>
      <c r="P245" s="1"/>
      <c r="Q245" s="1"/>
      <c r="R245" s="1"/>
      <c r="S245" s="1"/>
      <c r="T245" s="1"/>
      <c r="U245" s="1"/>
      <c r="V245" s="1"/>
      <c r="W245" s="1"/>
      <c r="X245" s="1"/>
    </row>
    <row r="246" spans="2:27" s="368" customFormat="1" x14ac:dyDescent="0.25">
      <c r="B246" s="1"/>
      <c r="C246" s="362"/>
      <c r="D246" s="362"/>
      <c r="E246" s="1"/>
      <c r="K246" s="1"/>
      <c r="L246" s="1"/>
      <c r="M246" s="1"/>
      <c r="N246" s="1"/>
      <c r="O246" s="1"/>
      <c r="P246" s="1"/>
      <c r="Q246" s="1"/>
      <c r="R246" s="1"/>
      <c r="S246" s="1"/>
      <c r="T246" s="1"/>
      <c r="U246" s="1"/>
      <c r="V246" s="1"/>
      <c r="W246" s="1"/>
      <c r="X246" s="1"/>
    </row>
    <row r="247" spans="2:27" s="368" customFormat="1" x14ac:dyDescent="0.25">
      <c r="B247" s="1"/>
      <c r="C247" s="362"/>
      <c r="D247" s="362"/>
      <c r="E247" s="1"/>
      <c r="K247" s="1"/>
      <c r="L247" s="1"/>
      <c r="M247" s="1"/>
      <c r="N247" s="1"/>
      <c r="O247" s="1"/>
      <c r="P247" s="1"/>
      <c r="Q247" s="1"/>
      <c r="R247" s="1"/>
      <c r="S247" s="1"/>
      <c r="T247" s="1"/>
      <c r="U247" s="1"/>
      <c r="V247" s="1"/>
      <c r="W247" s="1"/>
      <c r="X247" s="1"/>
    </row>
    <row r="248" spans="2:27" s="368" customFormat="1" x14ac:dyDescent="0.25">
      <c r="B248" s="1"/>
      <c r="C248" s="362"/>
      <c r="D248" s="362"/>
      <c r="E248" s="1"/>
      <c r="K248" s="1"/>
      <c r="L248" s="1"/>
      <c r="M248" s="1"/>
      <c r="N248" s="1"/>
      <c r="O248" s="1"/>
      <c r="P248" s="1"/>
      <c r="Q248" s="1"/>
      <c r="R248" s="1"/>
      <c r="S248" s="1"/>
      <c r="T248" s="1"/>
      <c r="U248" s="1"/>
      <c r="V248" s="1"/>
      <c r="W248" s="1"/>
      <c r="X248" s="1"/>
    </row>
    <row r="249" spans="2:27" s="368" customFormat="1" x14ac:dyDescent="0.25">
      <c r="B249" s="1"/>
      <c r="C249" s="362"/>
      <c r="D249" s="362"/>
      <c r="E249" s="1"/>
      <c r="K249" s="1"/>
      <c r="L249" s="1"/>
      <c r="M249" s="1"/>
      <c r="N249" s="1"/>
      <c r="O249" s="1"/>
      <c r="P249" s="1"/>
      <c r="Q249" s="1"/>
      <c r="R249" s="1"/>
      <c r="S249" s="1"/>
      <c r="T249" s="1"/>
      <c r="U249" s="1"/>
      <c r="V249" s="1"/>
      <c r="W249" s="1"/>
      <c r="X249" s="1"/>
    </row>
    <row r="250" spans="2:27" s="368" customFormat="1" x14ac:dyDescent="0.25">
      <c r="B250" s="1"/>
      <c r="C250" s="362"/>
      <c r="D250" s="362"/>
      <c r="E250" s="1"/>
      <c r="K250" s="1"/>
      <c r="L250" s="1"/>
      <c r="M250" s="1"/>
      <c r="N250" s="1"/>
      <c r="O250" s="1"/>
      <c r="P250" s="1"/>
      <c r="Q250" s="1"/>
      <c r="R250" s="1"/>
      <c r="S250" s="1"/>
      <c r="T250" s="1"/>
      <c r="U250" s="1"/>
      <c r="V250" s="1"/>
      <c r="W250" s="1"/>
      <c r="X250" s="1"/>
    </row>
    <row r="251" spans="2:27" s="368" customFormat="1" x14ac:dyDescent="0.25">
      <c r="B251" s="1"/>
      <c r="C251" s="362"/>
      <c r="D251" s="362"/>
      <c r="E251" s="1"/>
      <c r="K251" s="1"/>
      <c r="L251" s="1"/>
      <c r="M251" s="1"/>
      <c r="N251" s="1"/>
      <c r="O251" s="1"/>
      <c r="P251" s="1"/>
      <c r="Q251" s="1"/>
      <c r="R251" s="1"/>
      <c r="S251" s="1"/>
      <c r="T251" s="1"/>
      <c r="U251" s="1"/>
      <c r="V251" s="1"/>
      <c r="W251" s="1"/>
      <c r="X251" s="1"/>
    </row>
    <row r="252" spans="2:27" s="368" customFormat="1" x14ac:dyDescent="0.25">
      <c r="B252" s="1"/>
      <c r="C252" s="362"/>
      <c r="D252" s="362"/>
      <c r="E252" s="1"/>
      <c r="K252" s="1"/>
      <c r="L252" s="1"/>
      <c r="M252" s="1"/>
      <c r="N252" s="1"/>
      <c r="O252" s="1"/>
      <c r="P252" s="1"/>
      <c r="Q252" s="1"/>
      <c r="R252" s="1"/>
      <c r="S252" s="1"/>
      <c r="T252" s="1"/>
      <c r="U252" s="1"/>
      <c r="V252" s="1"/>
      <c r="W252" s="1"/>
      <c r="X252" s="1"/>
    </row>
    <row r="253" spans="2:27" s="368" customFormat="1" x14ac:dyDescent="0.25">
      <c r="B253" s="1"/>
      <c r="C253" s="362"/>
      <c r="D253" s="362"/>
      <c r="E253" s="1"/>
      <c r="K253" s="1"/>
      <c r="L253" s="1"/>
      <c r="M253" s="1"/>
      <c r="N253" s="1"/>
      <c r="O253" s="1"/>
      <c r="P253" s="1"/>
      <c r="Q253" s="1"/>
      <c r="R253" s="1"/>
      <c r="S253" s="1"/>
      <c r="T253" s="1"/>
      <c r="U253" s="1"/>
      <c r="V253" s="1"/>
      <c r="W253" s="1"/>
      <c r="X253" s="1"/>
      <c r="Y253" s="1"/>
      <c r="Z253" s="1"/>
      <c r="AA253" s="1"/>
    </row>
    <row r="254" spans="2:27" s="368" customFormat="1" x14ac:dyDescent="0.25">
      <c r="C254" s="369"/>
      <c r="D254" s="369"/>
      <c r="Y254" s="1"/>
      <c r="Z254" s="1"/>
      <c r="AA254" s="1"/>
    </row>
    <row r="255" spans="2:27" s="1" customFormat="1" x14ac:dyDescent="0.25">
      <c r="B255" s="368"/>
      <c r="C255" s="369"/>
      <c r="D255" s="369"/>
      <c r="E255" s="368"/>
      <c r="F255" s="368"/>
      <c r="G255" s="368"/>
      <c r="H255" s="368"/>
      <c r="I255" s="368"/>
      <c r="J255" s="368"/>
      <c r="K255" s="368"/>
      <c r="L255" s="368"/>
      <c r="M255" s="368"/>
      <c r="N255" s="368"/>
      <c r="O255" s="368"/>
      <c r="P255" s="368"/>
      <c r="Q255" s="368"/>
      <c r="R255" s="368"/>
      <c r="S255" s="368"/>
      <c r="T255" s="368"/>
      <c r="U255" s="368"/>
      <c r="V255" s="368"/>
      <c r="W255" s="368"/>
      <c r="X255" s="368"/>
    </row>
    <row r="256" spans="2:27" s="1" customFormat="1" x14ac:dyDescent="0.25">
      <c r="B256" s="368"/>
      <c r="C256" s="369"/>
      <c r="D256" s="369"/>
      <c r="E256" s="368"/>
      <c r="F256" s="368"/>
      <c r="G256" s="368"/>
      <c r="H256" s="368"/>
      <c r="I256" s="368"/>
      <c r="J256" s="368"/>
      <c r="K256" s="368"/>
      <c r="L256" s="368"/>
      <c r="M256" s="368"/>
      <c r="N256" s="368"/>
      <c r="O256" s="368"/>
      <c r="P256" s="368"/>
      <c r="Q256" s="368"/>
      <c r="R256" s="368"/>
      <c r="S256" s="368"/>
      <c r="T256" s="368"/>
      <c r="U256" s="368"/>
      <c r="V256" s="368"/>
      <c r="W256" s="368"/>
      <c r="X256" s="368"/>
    </row>
    <row r="257" spans="2:24" s="1" customFormat="1" x14ac:dyDescent="0.25">
      <c r="B257" s="368"/>
      <c r="C257" s="369"/>
      <c r="D257" s="369"/>
      <c r="E257" s="368"/>
      <c r="F257" s="368"/>
      <c r="G257" s="368"/>
      <c r="H257" s="368"/>
      <c r="I257" s="368"/>
      <c r="J257" s="368"/>
      <c r="K257" s="368"/>
      <c r="L257" s="368"/>
      <c r="M257" s="368"/>
      <c r="N257" s="368"/>
      <c r="O257" s="368"/>
      <c r="P257" s="368"/>
      <c r="Q257" s="368"/>
      <c r="R257" s="368"/>
      <c r="S257" s="368"/>
      <c r="T257" s="368"/>
      <c r="U257" s="368"/>
      <c r="V257" s="368"/>
      <c r="W257" s="368"/>
      <c r="X257" s="368"/>
    </row>
    <row r="258" spans="2:24" s="1" customFormat="1" x14ac:dyDescent="0.25">
      <c r="B258" s="368"/>
      <c r="C258" s="369"/>
      <c r="D258" s="369"/>
      <c r="E258" s="368"/>
      <c r="F258" s="368"/>
      <c r="G258" s="368"/>
      <c r="H258" s="368"/>
      <c r="I258" s="368"/>
      <c r="J258" s="368"/>
      <c r="K258" s="368"/>
      <c r="L258" s="368"/>
      <c r="M258" s="368"/>
      <c r="N258" s="368"/>
      <c r="O258" s="368"/>
      <c r="P258" s="368"/>
      <c r="Q258" s="368"/>
      <c r="R258" s="368"/>
      <c r="S258" s="368"/>
      <c r="T258" s="368"/>
      <c r="U258" s="368"/>
      <c r="V258" s="368"/>
      <c r="W258" s="368"/>
      <c r="X258" s="368"/>
    </row>
    <row r="259" spans="2:24" s="1" customFormat="1" x14ac:dyDescent="0.25">
      <c r="B259" s="368"/>
      <c r="C259" s="369"/>
      <c r="D259" s="369"/>
      <c r="E259" s="368"/>
      <c r="F259" s="368"/>
      <c r="G259" s="368"/>
      <c r="H259" s="368"/>
      <c r="I259" s="368"/>
      <c r="J259" s="368"/>
      <c r="K259" s="368"/>
      <c r="L259" s="368"/>
      <c r="M259" s="368"/>
      <c r="N259" s="368"/>
      <c r="O259" s="368"/>
      <c r="P259" s="368"/>
      <c r="Q259" s="368"/>
      <c r="R259" s="368"/>
      <c r="S259" s="368"/>
      <c r="T259" s="368"/>
      <c r="U259" s="368"/>
      <c r="V259" s="368"/>
      <c r="W259" s="368"/>
      <c r="X259" s="368"/>
    </row>
    <row r="260" spans="2:24" s="1" customFormat="1" x14ac:dyDescent="0.25">
      <c r="B260" s="368"/>
      <c r="C260" s="369"/>
      <c r="D260" s="369"/>
      <c r="E260" s="368"/>
      <c r="F260" s="368"/>
      <c r="G260" s="368"/>
      <c r="H260" s="368"/>
      <c r="I260" s="368"/>
      <c r="J260" s="368"/>
      <c r="K260" s="368"/>
      <c r="L260" s="368"/>
      <c r="M260" s="368"/>
      <c r="N260" s="368"/>
      <c r="O260" s="368"/>
      <c r="P260" s="368"/>
      <c r="Q260" s="368"/>
      <c r="R260" s="368"/>
      <c r="S260" s="368"/>
      <c r="T260" s="368"/>
      <c r="U260" s="368"/>
      <c r="V260" s="368"/>
      <c r="W260" s="368"/>
      <c r="X260" s="368"/>
    </row>
    <row r="261" spans="2:24" s="1" customFormat="1" x14ac:dyDescent="0.25">
      <c r="B261" s="368"/>
      <c r="C261" s="369"/>
      <c r="D261" s="369"/>
      <c r="E261" s="368"/>
      <c r="K261" s="368"/>
      <c r="L261" s="368"/>
      <c r="M261" s="368"/>
      <c r="N261" s="368"/>
      <c r="O261" s="368"/>
      <c r="P261" s="368"/>
      <c r="Q261" s="368"/>
      <c r="R261" s="368"/>
      <c r="S261" s="368"/>
      <c r="T261" s="368"/>
      <c r="U261" s="368"/>
      <c r="V261" s="368"/>
      <c r="W261" s="368"/>
      <c r="X261" s="368"/>
    </row>
    <row r="262" spans="2:24" s="1" customFormat="1" x14ac:dyDescent="0.25">
      <c r="B262" s="368"/>
      <c r="C262" s="369"/>
      <c r="D262" s="369"/>
      <c r="E262" s="368"/>
      <c r="K262" s="368"/>
      <c r="L262" s="368"/>
      <c r="M262" s="368"/>
      <c r="N262" s="368"/>
      <c r="O262" s="368"/>
      <c r="P262" s="368"/>
      <c r="Q262" s="368"/>
      <c r="R262" s="368"/>
      <c r="S262" s="368"/>
      <c r="T262" s="368"/>
      <c r="U262" s="368"/>
      <c r="V262" s="368"/>
      <c r="W262" s="368"/>
      <c r="X262" s="368"/>
    </row>
    <row r="263" spans="2:24" s="1" customFormat="1" x14ac:dyDescent="0.25">
      <c r="B263" s="368"/>
      <c r="C263" s="369"/>
      <c r="D263" s="369"/>
      <c r="E263" s="368"/>
      <c r="K263" s="368"/>
      <c r="L263" s="368"/>
      <c r="M263" s="368"/>
      <c r="N263" s="368"/>
      <c r="O263" s="368"/>
      <c r="P263" s="368"/>
      <c r="Q263" s="368"/>
      <c r="R263" s="368"/>
      <c r="S263" s="368"/>
      <c r="T263" s="368"/>
      <c r="U263" s="368"/>
      <c r="V263" s="368"/>
      <c r="W263" s="368"/>
      <c r="X263" s="368"/>
    </row>
    <row r="264" spans="2:24" s="1" customFormat="1" x14ac:dyDescent="0.25">
      <c r="B264" s="368"/>
      <c r="C264" s="369"/>
      <c r="D264" s="369"/>
      <c r="E264" s="368"/>
      <c r="K264" s="368"/>
      <c r="L264" s="368"/>
      <c r="M264" s="368"/>
      <c r="N264" s="368"/>
      <c r="O264" s="368"/>
      <c r="P264" s="368"/>
      <c r="Q264" s="368"/>
      <c r="R264" s="368"/>
      <c r="S264" s="368"/>
      <c r="T264" s="368"/>
      <c r="U264" s="368"/>
      <c r="V264" s="368"/>
      <c r="W264" s="368"/>
      <c r="X264" s="368"/>
    </row>
    <row r="265" spans="2:24" s="1" customFormat="1" x14ac:dyDescent="0.25">
      <c r="B265" s="368"/>
      <c r="C265" s="369"/>
      <c r="D265" s="369"/>
      <c r="E265" s="368"/>
      <c r="K265" s="368"/>
      <c r="L265" s="368"/>
      <c r="M265" s="368"/>
      <c r="N265" s="368"/>
      <c r="O265" s="368"/>
      <c r="P265" s="368"/>
      <c r="Q265" s="368"/>
      <c r="R265" s="368"/>
      <c r="S265" s="368"/>
      <c r="T265" s="368"/>
      <c r="U265" s="368"/>
      <c r="V265" s="368"/>
      <c r="W265" s="368"/>
      <c r="X265" s="368"/>
    </row>
    <row r="266" spans="2:24" s="1" customFormat="1" x14ac:dyDescent="0.25">
      <c r="B266" s="368"/>
      <c r="C266" s="369"/>
      <c r="D266" s="369"/>
      <c r="E266" s="368"/>
      <c r="K266" s="368"/>
      <c r="L266" s="368"/>
      <c r="M266" s="368"/>
      <c r="N266" s="368"/>
      <c r="O266" s="368"/>
      <c r="P266" s="368"/>
      <c r="Q266" s="368"/>
      <c r="R266" s="368"/>
      <c r="S266" s="368"/>
      <c r="T266" s="368"/>
      <c r="U266" s="368"/>
      <c r="V266" s="368"/>
      <c r="W266" s="368"/>
      <c r="X266" s="368"/>
    </row>
    <row r="267" spans="2:24" s="1" customFormat="1" x14ac:dyDescent="0.25">
      <c r="B267" s="368"/>
      <c r="C267" s="369"/>
      <c r="D267" s="369"/>
      <c r="E267" s="368"/>
      <c r="K267" s="368"/>
      <c r="L267" s="368"/>
      <c r="M267" s="368"/>
      <c r="N267" s="368"/>
      <c r="O267" s="368"/>
      <c r="P267" s="368"/>
      <c r="Q267" s="368"/>
      <c r="R267" s="368"/>
      <c r="S267" s="368"/>
      <c r="T267" s="368"/>
      <c r="U267" s="368"/>
      <c r="V267" s="368"/>
      <c r="W267" s="368"/>
      <c r="X267" s="368"/>
    </row>
    <row r="268" spans="2:24" s="1" customFormat="1" x14ac:dyDescent="0.25">
      <c r="B268" s="368"/>
      <c r="C268" s="369"/>
      <c r="D268" s="369"/>
      <c r="E268" s="368"/>
      <c r="K268" s="368"/>
      <c r="L268" s="368"/>
      <c r="M268" s="368"/>
      <c r="N268" s="368"/>
      <c r="O268" s="368"/>
      <c r="P268" s="368"/>
      <c r="Q268" s="368"/>
      <c r="R268" s="368"/>
      <c r="S268" s="368"/>
      <c r="T268" s="368"/>
      <c r="U268" s="368"/>
      <c r="V268" s="368"/>
      <c r="W268" s="368"/>
      <c r="X268" s="368"/>
    </row>
    <row r="269" spans="2:24" s="1" customFormat="1" x14ac:dyDescent="0.25">
      <c r="B269" s="368"/>
      <c r="C269" s="369"/>
      <c r="D269" s="369"/>
      <c r="E269" s="368"/>
      <c r="K269" s="368"/>
      <c r="L269" s="368"/>
      <c r="M269" s="368"/>
      <c r="N269" s="368"/>
      <c r="O269" s="368"/>
      <c r="P269" s="368"/>
      <c r="Q269" s="368"/>
      <c r="R269" s="368"/>
      <c r="S269" s="368"/>
      <c r="T269" s="368"/>
      <c r="U269" s="368"/>
      <c r="V269" s="368"/>
      <c r="W269" s="368"/>
      <c r="X269" s="368"/>
    </row>
    <row r="270" spans="2:24" s="1" customFormat="1" x14ac:dyDescent="0.25">
      <c r="B270" s="368"/>
      <c r="C270" s="369"/>
      <c r="D270" s="369"/>
      <c r="E270" s="368"/>
      <c r="K270" s="368"/>
      <c r="L270" s="368"/>
      <c r="M270" s="368"/>
      <c r="N270" s="368"/>
      <c r="O270" s="368"/>
      <c r="P270" s="368"/>
      <c r="Q270" s="368"/>
      <c r="R270" s="368"/>
      <c r="S270" s="368"/>
      <c r="T270" s="368"/>
      <c r="U270" s="368"/>
      <c r="V270" s="368"/>
      <c r="W270" s="368"/>
      <c r="X270" s="368"/>
    </row>
    <row r="271" spans="2:24" s="1" customFormat="1" x14ac:dyDescent="0.25">
      <c r="C271" s="362"/>
      <c r="D271" s="362"/>
    </row>
    <row r="272" spans="2:24" s="1" customFormat="1" x14ac:dyDescent="0.25">
      <c r="C272" s="362"/>
      <c r="D272" s="362"/>
    </row>
    <row r="273" spans="3:4" s="1" customFormat="1" x14ac:dyDescent="0.25">
      <c r="C273" s="362"/>
      <c r="D273" s="362"/>
    </row>
    <row r="274" spans="3:4" s="1" customFormat="1" x14ac:dyDescent="0.25">
      <c r="C274" s="362"/>
      <c r="D274" s="362"/>
    </row>
    <row r="275" spans="3:4" s="1" customFormat="1" x14ac:dyDescent="0.25">
      <c r="C275" s="362"/>
      <c r="D275" s="362"/>
    </row>
    <row r="276" spans="3:4" s="1" customFormat="1" x14ac:dyDescent="0.25">
      <c r="C276" s="362"/>
      <c r="D276" s="362"/>
    </row>
    <row r="277" spans="3:4" s="1" customFormat="1" x14ac:dyDescent="0.25">
      <c r="C277" s="362"/>
      <c r="D277" s="362"/>
    </row>
    <row r="278" spans="3:4" s="1" customFormat="1" x14ac:dyDescent="0.25">
      <c r="C278" s="362"/>
      <c r="D278" s="362"/>
    </row>
    <row r="279" spans="3:4" s="1" customFormat="1" x14ac:dyDescent="0.25">
      <c r="C279" s="362"/>
      <c r="D279" s="362"/>
    </row>
    <row r="280" spans="3:4" s="1" customFormat="1" x14ac:dyDescent="0.25">
      <c r="C280" s="362"/>
      <c r="D280" s="362"/>
    </row>
    <row r="281" spans="3:4" s="1" customFormat="1" x14ac:dyDescent="0.25">
      <c r="C281" s="362"/>
      <c r="D281" s="362"/>
    </row>
    <row r="282" spans="3:4" s="1" customFormat="1" x14ac:dyDescent="0.25">
      <c r="C282" s="362"/>
      <c r="D282" s="362"/>
    </row>
    <row r="283" spans="3:4" s="1" customFormat="1" x14ac:dyDescent="0.25">
      <c r="C283" s="362"/>
      <c r="D283" s="362"/>
    </row>
    <row r="284" spans="3:4" s="1" customFormat="1" x14ac:dyDescent="0.25">
      <c r="C284" s="362"/>
      <c r="D284" s="362"/>
    </row>
    <row r="285" spans="3:4" s="1" customFormat="1" x14ac:dyDescent="0.25">
      <c r="C285" s="362"/>
      <c r="D285" s="362"/>
    </row>
    <row r="286" spans="3:4" s="1" customFormat="1" x14ac:dyDescent="0.25">
      <c r="C286" s="362"/>
      <c r="D286" s="362"/>
    </row>
    <row r="287" spans="3:4" s="1" customFormat="1" x14ac:dyDescent="0.25">
      <c r="C287" s="362"/>
      <c r="D287" s="362"/>
    </row>
    <row r="288" spans="3:4" s="1" customFormat="1" x14ac:dyDescent="0.25">
      <c r="C288" s="362"/>
      <c r="D288" s="362"/>
    </row>
    <row r="289" spans="3:4" s="1" customFormat="1" x14ac:dyDescent="0.25">
      <c r="C289" s="362"/>
      <c r="D289" s="362"/>
    </row>
    <row r="290" spans="3:4" s="1" customFormat="1" x14ac:dyDescent="0.25">
      <c r="C290" s="362"/>
      <c r="D290" s="362"/>
    </row>
    <row r="291" spans="3:4" s="1" customFormat="1" x14ac:dyDescent="0.25">
      <c r="C291" s="362"/>
      <c r="D291" s="362"/>
    </row>
    <row r="292" spans="3:4" s="1" customFormat="1" x14ac:dyDescent="0.25">
      <c r="C292" s="362"/>
      <c r="D292" s="362"/>
    </row>
    <row r="293" spans="3:4" s="1" customFormat="1" x14ac:dyDescent="0.25">
      <c r="C293" s="362"/>
      <c r="D293" s="362"/>
    </row>
    <row r="294" spans="3:4" s="1" customFormat="1" x14ac:dyDescent="0.25">
      <c r="C294" s="362"/>
      <c r="D294" s="362"/>
    </row>
    <row r="295" spans="3:4" s="1" customFormat="1" x14ac:dyDescent="0.25">
      <c r="C295" s="362"/>
      <c r="D295" s="362"/>
    </row>
    <row r="296" spans="3:4" s="1" customFormat="1" x14ac:dyDescent="0.25">
      <c r="C296" s="362"/>
      <c r="D296" s="362"/>
    </row>
    <row r="297" spans="3:4" s="1" customFormat="1" x14ac:dyDescent="0.25">
      <c r="C297" s="362"/>
      <c r="D297" s="362"/>
    </row>
    <row r="298" spans="3:4" s="1" customFormat="1" x14ac:dyDescent="0.25">
      <c r="C298" s="362"/>
      <c r="D298" s="362"/>
    </row>
    <row r="299" spans="3:4" s="1" customFormat="1" x14ac:dyDescent="0.25">
      <c r="C299" s="362"/>
      <c r="D299" s="362"/>
    </row>
    <row r="300" spans="3:4" s="1" customFormat="1" x14ac:dyDescent="0.25">
      <c r="C300" s="362"/>
      <c r="D300" s="362"/>
    </row>
    <row r="301" spans="3:4" s="1" customFormat="1" x14ac:dyDescent="0.25">
      <c r="C301" s="362"/>
      <c r="D301" s="362"/>
    </row>
    <row r="302" spans="3:4" s="1" customFormat="1" x14ac:dyDescent="0.25">
      <c r="C302" s="362"/>
      <c r="D302" s="362"/>
    </row>
    <row r="303" spans="3:4" s="1" customFormat="1" x14ac:dyDescent="0.25">
      <c r="C303" s="362"/>
      <c r="D303" s="362"/>
    </row>
    <row r="304" spans="3:4" s="1" customFormat="1" x14ac:dyDescent="0.25">
      <c r="C304" s="362"/>
      <c r="D304" s="362"/>
    </row>
    <row r="305" spans="3:4" s="1" customFormat="1" x14ac:dyDescent="0.25">
      <c r="C305" s="362"/>
      <c r="D305" s="362"/>
    </row>
    <row r="306" spans="3:4" s="1" customFormat="1" x14ac:dyDescent="0.25">
      <c r="C306" s="362"/>
      <c r="D306" s="362"/>
    </row>
    <row r="307" spans="3:4" s="1" customFormat="1" x14ac:dyDescent="0.25">
      <c r="C307" s="362"/>
      <c r="D307" s="362"/>
    </row>
    <row r="308" spans="3:4" s="1" customFormat="1" x14ac:dyDescent="0.25">
      <c r="C308" s="362"/>
      <c r="D308" s="362"/>
    </row>
    <row r="309" spans="3:4" s="1" customFormat="1" x14ac:dyDescent="0.25">
      <c r="C309" s="362"/>
      <c r="D309" s="362"/>
    </row>
    <row r="310" spans="3:4" s="1" customFormat="1" x14ac:dyDescent="0.25">
      <c r="C310" s="362"/>
      <c r="D310" s="362"/>
    </row>
    <row r="311" spans="3:4" s="1" customFormat="1" x14ac:dyDescent="0.25">
      <c r="C311" s="362"/>
      <c r="D311" s="362"/>
    </row>
    <row r="312" spans="3:4" s="1" customFormat="1" x14ac:dyDescent="0.25">
      <c r="C312" s="362"/>
      <c r="D312" s="362"/>
    </row>
    <row r="313" spans="3:4" s="1" customFormat="1" x14ac:dyDescent="0.25">
      <c r="C313" s="362"/>
      <c r="D313" s="362"/>
    </row>
    <row r="314" spans="3:4" s="1" customFormat="1" x14ac:dyDescent="0.25">
      <c r="C314" s="362"/>
      <c r="D314" s="362"/>
    </row>
    <row r="315" spans="3:4" s="1" customFormat="1" x14ac:dyDescent="0.25">
      <c r="C315" s="362"/>
      <c r="D315" s="362"/>
    </row>
    <row r="316" spans="3:4" s="1" customFormat="1" x14ac:dyDescent="0.25">
      <c r="C316" s="362"/>
      <c r="D316" s="362"/>
    </row>
    <row r="317" spans="3:4" s="1" customFormat="1" x14ac:dyDescent="0.25">
      <c r="C317" s="362"/>
      <c r="D317" s="362"/>
    </row>
    <row r="318" spans="3:4" s="1" customFormat="1" x14ac:dyDescent="0.25">
      <c r="C318" s="362"/>
      <c r="D318" s="362"/>
    </row>
    <row r="319" spans="3:4" s="1" customFormat="1" x14ac:dyDescent="0.25">
      <c r="C319" s="362"/>
      <c r="D319" s="362"/>
    </row>
    <row r="320" spans="3:4" s="1" customFormat="1" x14ac:dyDescent="0.25">
      <c r="C320" s="362"/>
      <c r="D320" s="362"/>
    </row>
    <row r="321" spans="3:4" s="1" customFormat="1" x14ac:dyDescent="0.25">
      <c r="C321" s="362"/>
      <c r="D321" s="362"/>
    </row>
    <row r="322" spans="3:4" s="1" customFormat="1" x14ac:dyDescent="0.25">
      <c r="C322" s="362"/>
      <c r="D322" s="362"/>
    </row>
    <row r="323" spans="3:4" s="1" customFormat="1" x14ac:dyDescent="0.25">
      <c r="C323" s="362"/>
      <c r="D323" s="362"/>
    </row>
    <row r="324" spans="3:4" s="1" customFormat="1" x14ac:dyDescent="0.25">
      <c r="C324" s="362"/>
      <c r="D324" s="362"/>
    </row>
    <row r="325" spans="3:4" s="1" customFormat="1" x14ac:dyDescent="0.25">
      <c r="C325" s="362"/>
      <c r="D325" s="362"/>
    </row>
    <row r="326" spans="3:4" s="1" customFormat="1" x14ac:dyDescent="0.25">
      <c r="C326" s="362"/>
      <c r="D326" s="362"/>
    </row>
    <row r="327" spans="3:4" s="1" customFormat="1" x14ac:dyDescent="0.25">
      <c r="C327" s="362"/>
      <c r="D327" s="362"/>
    </row>
    <row r="328" spans="3:4" s="1" customFormat="1" x14ac:dyDescent="0.25">
      <c r="C328" s="362"/>
      <c r="D328" s="362"/>
    </row>
    <row r="329" spans="3:4" s="1" customFormat="1" x14ac:dyDescent="0.25">
      <c r="C329" s="362"/>
      <c r="D329" s="362"/>
    </row>
    <row r="330" spans="3:4" s="1" customFormat="1" x14ac:dyDescent="0.25">
      <c r="C330" s="362"/>
      <c r="D330" s="362"/>
    </row>
    <row r="331" spans="3:4" s="1" customFormat="1" x14ac:dyDescent="0.25">
      <c r="C331" s="362"/>
      <c r="D331" s="362"/>
    </row>
    <row r="332" spans="3:4" s="1" customFormat="1" x14ac:dyDescent="0.25">
      <c r="C332" s="362"/>
      <c r="D332" s="362"/>
    </row>
    <row r="333" spans="3:4" s="1" customFormat="1" x14ac:dyDescent="0.25">
      <c r="C333" s="362"/>
      <c r="D333" s="362"/>
    </row>
    <row r="334" spans="3:4" s="1" customFormat="1" x14ac:dyDescent="0.25">
      <c r="C334" s="362"/>
      <c r="D334" s="362"/>
    </row>
    <row r="335" spans="3:4" s="1" customFormat="1" x14ac:dyDescent="0.25">
      <c r="C335" s="362"/>
      <c r="D335" s="362"/>
    </row>
    <row r="336" spans="3:4" s="1" customFormat="1" x14ac:dyDescent="0.25">
      <c r="C336" s="362"/>
      <c r="D336" s="362"/>
    </row>
    <row r="337" spans="3:4" s="1" customFormat="1" x14ac:dyDescent="0.25">
      <c r="C337" s="362"/>
      <c r="D337" s="362"/>
    </row>
    <row r="338" spans="3:4" s="1" customFormat="1" x14ac:dyDescent="0.25">
      <c r="C338" s="362"/>
      <c r="D338" s="362"/>
    </row>
    <row r="339" spans="3:4" s="1" customFormat="1" x14ac:dyDescent="0.25">
      <c r="C339" s="362"/>
      <c r="D339" s="362"/>
    </row>
    <row r="340" spans="3:4" s="1" customFormat="1" x14ac:dyDescent="0.25">
      <c r="C340" s="362"/>
      <c r="D340" s="362"/>
    </row>
    <row r="341" spans="3:4" s="1" customFormat="1" x14ac:dyDescent="0.25">
      <c r="C341" s="362"/>
      <c r="D341" s="362"/>
    </row>
    <row r="342" spans="3:4" s="1" customFormat="1" x14ac:dyDescent="0.25">
      <c r="C342" s="362"/>
      <c r="D342" s="362"/>
    </row>
    <row r="343" spans="3:4" s="1" customFormat="1" x14ac:dyDescent="0.25">
      <c r="C343" s="362"/>
      <c r="D343" s="362"/>
    </row>
    <row r="344" spans="3:4" s="1" customFormat="1" x14ac:dyDescent="0.25">
      <c r="C344" s="362"/>
      <c r="D344" s="362"/>
    </row>
    <row r="345" spans="3:4" s="1" customFormat="1" x14ac:dyDescent="0.25">
      <c r="C345" s="362"/>
      <c r="D345" s="362"/>
    </row>
    <row r="346" spans="3:4" s="1" customFormat="1" x14ac:dyDescent="0.25">
      <c r="C346" s="362"/>
      <c r="D346" s="362"/>
    </row>
    <row r="347" spans="3:4" s="1" customFormat="1" x14ac:dyDescent="0.25">
      <c r="C347" s="362"/>
      <c r="D347" s="362"/>
    </row>
    <row r="348" spans="3:4" s="1" customFormat="1" x14ac:dyDescent="0.25">
      <c r="C348" s="362"/>
      <c r="D348" s="362"/>
    </row>
    <row r="349" spans="3:4" s="1" customFormat="1" x14ac:dyDescent="0.25">
      <c r="C349" s="362"/>
      <c r="D349" s="362"/>
    </row>
    <row r="350" spans="3:4" s="1" customFormat="1" x14ac:dyDescent="0.25">
      <c r="C350" s="362"/>
      <c r="D350" s="362"/>
    </row>
    <row r="351" spans="3:4" s="1" customFormat="1" x14ac:dyDescent="0.25">
      <c r="C351" s="362"/>
      <c r="D351" s="362"/>
    </row>
    <row r="352" spans="3:4" s="1" customFormat="1" x14ac:dyDescent="0.25">
      <c r="C352" s="362"/>
      <c r="D352" s="362"/>
    </row>
    <row r="353" spans="3:4" s="1" customFormat="1" x14ac:dyDescent="0.25">
      <c r="C353" s="362"/>
      <c r="D353" s="362"/>
    </row>
    <row r="354" spans="3:4" s="1" customFormat="1" x14ac:dyDescent="0.25">
      <c r="C354" s="362"/>
      <c r="D354" s="362"/>
    </row>
    <row r="355" spans="3:4" s="1" customFormat="1" x14ac:dyDescent="0.25">
      <c r="C355" s="362"/>
      <c r="D355" s="362"/>
    </row>
    <row r="356" spans="3:4" s="1" customFormat="1" x14ac:dyDescent="0.25">
      <c r="C356" s="362"/>
      <c r="D356" s="362"/>
    </row>
    <row r="357" spans="3:4" s="1" customFormat="1" x14ac:dyDescent="0.25">
      <c r="C357" s="362"/>
      <c r="D357" s="362"/>
    </row>
    <row r="358" spans="3:4" s="1" customFormat="1" x14ac:dyDescent="0.25">
      <c r="C358" s="362"/>
      <c r="D358" s="362"/>
    </row>
    <row r="359" spans="3:4" s="1" customFormat="1" x14ac:dyDescent="0.25">
      <c r="C359" s="362"/>
      <c r="D359" s="362"/>
    </row>
    <row r="360" spans="3:4" s="1" customFormat="1" x14ac:dyDescent="0.25">
      <c r="C360" s="362"/>
      <c r="D360" s="362"/>
    </row>
    <row r="361" spans="3:4" s="1" customFormat="1" x14ac:dyDescent="0.25">
      <c r="C361" s="362"/>
      <c r="D361" s="362"/>
    </row>
    <row r="362" spans="3:4" s="1" customFormat="1" x14ac:dyDescent="0.25">
      <c r="C362" s="362"/>
      <c r="D362" s="362"/>
    </row>
    <row r="363" spans="3:4" s="1" customFormat="1" x14ac:dyDescent="0.25">
      <c r="C363" s="362"/>
      <c r="D363" s="362"/>
    </row>
    <row r="364" spans="3:4" s="1" customFormat="1" x14ac:dyDescent="0.25">
      <c r="C364" s="362"/>
      <c r="D364" s="362"/>
    </row>
    <row r="365" spans="3:4" s="1" customFormat="1" x14ac:dyDescent="0.25">
      <c r="C365" s="362"/>
      <c r="D365" s="362"/>
    </row>
    <row r="366" spans="3:4" s="1" customFormat="1" x14ac:dyDescent="0.25">
      <c r="C366" s="362"/>
      <c r="D366" s="362"/>
    </row>
    <row r="367" spans="3:4" s="1" customFormat="1" x14ac:dyDescent="0.25">
      <c r="C367" s="362"/>
      <c r="D367" s="362"/>
    </row>
    <row r="368" spans="3:4" s="1" customFormat="1" x14ac:dyDescent="0.25">
      <c r="C368" s="362"/>
      <c r="D368" s="362"/>
    </row>
    <row r="369" spans="3:4" s="1" customFormat="1" x14ac:dyDescent="0.25">
      <c r="C369" s="362"/>
      <c r="D369" s="362"/>
    </row>
    <row r="370" spans="3:4" s="1" customFormat="1" x14ac:dyDescent="0.25">
      <c r="C370" s="362"/>
      <c r="D370" s="362"/>
    </row>
    <row r="371" spans="3:4" s="1" customFormat="1" x14ac:dyDescent="0.25">
      <c r="C371" s="362"/>
      <c r="D371" s="362"/>
    </row>
    <row r="372" spans="3:4" s="1" customFormat="1" x14ac:dyDescent="0.25">
      <c r="C372" s="362"/>
      <c r="D372" s="362"/>
    </row>
    <row r="373" spans="3:4" s="1" customFormat="1" x14ac:dyDescent="0.25">
      <c r="C373" s="362"/>
      <c r="D373" s="362"/>
    </row>
    <row r="374" spans="3:4" s="1" customFormat="1" x14ac:dyDescent="0.25">
      <c r="C374" s="362"/>
      <c r="D374" s="362"/>
    </row>
    <row r="375" spans="3:4" s="1" customFormat="1" x14ac:dyDescent="0.25">
      <c r="C375" s="362"/>
      <c r="D375" s="362"/>
    </row>
    <row r="376" spans="3:4" s="1" customFormat="1" x14ac:dyDescent="0.25">
      <c r="C376" s="362"/>
      <c r="D376" s="362"/>
    </row>
    <row r="377" spans="3:4" s="1" customFormat="1" x14ac:dyDescent="0.25">
      <c r="C377" s="362"/>
      <c r="D377" s="362"/>
    </row>
    <row r="378" spans="3:4" s="1" customFormat="1" x14ac:dyDescent="0.25">
      <c r="C378" s="362"/>
      <c r="D378" s="362"/>
    </row>
    <row r="379" spans="3:4" s="1" customFormat="1" x14ac:dyDescent="0.25">
      <c r="C379" s="362"/>
      <c r="D379" s="362"/>
    </row>
    <row r="380" spans="3:4" s="1" customFormat="1" x14ac:dyDescent="0.25">
      <c r="C380" s="362"/>
      <c r="D380" s="362"/>
    </row>
    <row r="381" spans="3:4" s="1" customFormat="1" x14ac:dyDescent="0.25">
      <c r="C381" s="362"/>
      <c r="D381" s="362"/>
    </row>
    <row r="382" spans="3:4" s="1" customFormat="1" x14ac:dyDescent="0.25">
      <c r="C382" s="362"/>
      <c r="D382" s="362"/>
    </row>
    <row r="383" spans="3:4" s="1" customFormat="1" x14ac:dyDescent="0.25">
      <c r="C383" s="362"/>
      <c r="D383" s="362"/>
    </row>
    <row r="384" spans="3:4" s="1" customFormat="1" x14ac:dyDescent="0.25">
      <c r="C384" s="362"/>
      <c r="D384" s="362"/>
    </row>
    <row r="385" spans="3:4" s="1" customFormat="1" x14ac:dyDescent="0.25">
      <c r="C385" s="362"/>
      <c r="D385" s="362"/>
    </row>
    <row r="386" spans="3:4" s="1" customFormat="1" x14ac:dyDescent="0.25">
      <c r="C386" s="362"/>
      <c r="D386" s="362"/>
    </row>
    <row r="387" spans="3:4" s="1" customFormat="1" x14ac:dyDescent="0.25">
      <c r="C387" s="362"/>
      <c r="D387" s="362"/>
    </row>
    <row r="388" spans="3:4" s="1" customFormat="1" x14ac:dyDescent="0.25">
      <c r="C388" s="362"/>
      <c r="D388" s="362"/>
    </row>
    <row r="389" spans="3:4" s="1" customFormat="1" x14ac:dyDescent="0.25">
      <c r="C389" s="362"/>
      <c r="D389" s="362"/>
    </row>
    <row r="390" spans="3:4" s="1" customFormat="1" x14ac:dyDescent="0.25">
      <c r="C390" s="362"/>
      <c r="D390" s="362"/>
    </row>
    <row r="391" spans="3:4" s="1" customFormat="1" x14ac:dyDescent="0.25">
      <c r="C391" s="362"/>
      <c r="D391" s="362"/>
    </row>
    <row r="392" spans="3:4" s="1" customFormat="1" x14ac:dyDescent="0.25">
      <c r="C392" s="362"/>
      <c r="D392" s="362"/>
    </row>
    <row r="393" spans="3:4" s="1" customFormat="1" x14ac:dyDescent="0.25">
      <c r="C393" s="362"/>
      <c r="D393" s="362"/>
    </row>
    <row r="394" spans="3:4" s="1" customFormat="1" x14ac:dyDescent="0.25">
      <c r="C394" s="362"/>
      <c r="D394" s="362"/>
    </row>
    <row r="395" spans="3:4" s="1" customFormat="1" x14ac:dyDescent="0.25">
      <c r="C395" s="362"/>
      <c r="D395" s="362"/>
    </row>
    <row r="396" spans="3:4" s="1" customFormat="1" x14ac:dyDescent="0.25">
      <c r="C396" s="362"/>
      <c r="D396" s="362"/>
    </row>
    <row r="397" spans="3:4" s="1" customFormat="1" x14ac:dyDescent="0.25">
      <c r="C397" s="362"/>
      <c r="D397" s="362"/>
    </row>
    <row r="398" spans="3:4" s="1" customFormat="1" x14ac:dyDescent="0.25">
      <c r="C398" s="362"/>
      <c r="D398" s="362"/>
    </row>
    <row r="399" spans="3:4" s="1" customFormat="1" x14ac:dyDescent="0.25">
      <c r="C399" s="362"/>
      <c r="D399" s="362"/>
    </row>
    <row r="400" spans="3:4" s="1" customFormat="1" x14ac:dyDescent="0.25">
      <c r="C400" s="362"/>
      <c r="D400" s="362"/>
    </row>
    <row r="401" spans="3:4" s="1" customFormat="1" x14ac:dyDescent="0.25">
      <c r="C401" s="362"/>
      <c r="D401" s="362"/>
    </row>
    <row r="402" spans="3:4" s="1" customFormat="1" x14ac:dyDescent="0.25">
      <c r="C402" s="362"/>
      <c r="D402" s="362"/>
    </row>
    <row r="403" spans="3:4" s="1" customFormat="1" x14ac:dyDescent="0.25">
      <c r="C403" s="362"/>
      <c r="D403" s="362"/>
    </row>
    <row r="404" spans="3:4" s="1" customFormat="1" x14ac:dyDescent="0.25">
      <c r="C404" s="362"/>
      <c r="D404" s="362"/>
    </row>
    <row r="405" spans="3:4" s="1" customFormat="1" x14ac:dyDescent="0.25">
      <c r="C405" s="362"/>
      <c r="D405" s="362"/>
    </row>
    <row r="406" spans="3:4" s="1" customFormat="1" x14ac:dyDescent="0.25">
      <c r="C406" s="362"/>
      <c r="D406" s="362"/>
    </row>
    <row r="407" spans="3:4" s="1" customFormat="1" x14ac:dyDescent="0.25">
      <c r="C407" s="362"/>
      <c r="D407" s="362"/>
    </row>
    <row r="408" spans="3:4" s="1" customFormat="1" x14ac:dyDescent="0.25">
      <c r="C408" s="362"/>
      <c r="D408" s="362"/>
    </row>
    <row r="409" spans="3:4" s="1" customFormat="1" x14ac:dyDescent="0.25">
      <c r="C409" s="362"/>
      <c r="D409" s="362"/>
    </row>
    <row r="410" spans="3:4" s="1" customFormat="1" x14ac:dyDescent="0.25">
      <c r="C410" s="362"/>
      <c r="D410" s="362"/>
    </row>
    <row r="411" spans="3:4" s="1" customFormat="1" x14ac:dyDescent="0.25">
      <c r="C411" s="362"/>
      <c r="D411" s="362"/>
    </row>
    <row r="412" spans="3:4" s="1" customFormat="1" x14ac:dyDescent="0.25">
      <c r="C412" s="362"/>
      <c r="D412" s="362"/>
    </row>
    <row r="413" spans="3:4" s="1" customFormat="1" x14ac:dyDescent="0.25">
      <c r="C413" s="362"/>
      <c r="D413" s="362"/>
    </row>
    <row r="414" spans="3:4" s="1" customFormat="1" x14ac:dyDescent="0.25">
      <c r="C414" s="362"/>
      <c r="D414" s="362"/>
    </row>
    <row r="415" spans="3:4" s="1" customFormat="1" x14ac:dyDescent="0.25">
      <c r="C415" s="362"/>
      <c r="D415" s="362"/>
    </row>
    <row r="416" spans="3:4" s="1" customFormat="1" x14ac:dyDescent="0.25">
      <c r="C416" s="362"/>
      <c r="D416" s="362"/>
    </row>
    <row r="417" spans="3:4" s="1" customFormat="1" x14ac:dyDescent="0.25">
      <c r="C417" s="362"/>
      <c r="D417" s="362"/>
    </row>
    <row r="418" spans="3:4" s="1" customFormat="1" x14ac:dyDescent="0.25">
      <c r="C418" s="362"/>
      <c r="D418" s="362"/>
    </row>
    <row r="419" spans="3:4" s="1" customFormat="1" x14ac:dyDescent="0.25">
      <c r="C419" s="362"/>
      <c r="D419" s="362"/>
    </row>
    <row r="420" spans="3:4" s="1" customFormat="1" x14ac:dyDescent="0.25">
      <c r="C420" s="362"/>
      <c r="D420" s="362"/>
    </row>
    <row r="421" spans="3:4" s="1" customFormat="1" x14ac:dyDescent="0.25">
      <c r="C421" s="362"/>
      <c r="D421" s="362"/>
    </row>
    <row r="422" spans="3:4" s="1" customFormat="1" x14ac:dyDescent="0.25">
      <c r="C422" s="362"/>
      <c r="D422" s="362"/>
    </row>
    <row r="423" spans="3:4" s="1" customFormat="1" x14ac:dyDescent="0.25">
      <c r="C423" s="362"/>
      <c r="D423" s="362"/>
    </row>
    <row r="424" spans="3:4" s="1" customFormat="1" x14ac:dyDescent="0.25">
      <c r="C424" s="362"/>
      <c r="D424" s="362"/>
    </row>
    <row r="425" spans="3:4" s="1" customFormat="1" x14ac:dyDescent="0.25">
      <c r="C425" s="362"/>
      <c r="D425" s="362"/>
    </row>
    <row r="426" spans="3:4" s="1" customFormat="1" x14ac:dyDescent="0.25">
      <c r="C426" s="362"/>
      <c r="D426" s="362"/>
    </row>
    <row r="427" spans="3:4" s="1" customFormat="1" x14ac:dyDescent="0.25">
      <c r="C427" s="362"/>
      <c r="D427" s="362"/>
    </row>
    <row r="428" spans="3:4" s="1" customFormat="1" x14ac:dyDescent="0.25">
      <c r="C428" s="362"/>
      <c r="D428" s="362"/>
    </row>
    <row r="429" spans="3:4" s="1" customFormat="1" x14ac:dyDescent="0.25">
      <c r="C429" s="362"/>
      <c r="D429" s="362"/>
    </row>
    <row r="430" spans="3:4" s="1" customFormat="1" x14ac:dyDescent="0.25">
      <c r="C430" s="362"/>
      <c r="D430" s="362"/>
    </row>
    <row r="431" spans="3:4" s="1" customFormat="1" x14ac:dyDescent="0.25">
      <c r="C431" s="362"/>
      <c r="D431" s="362"/>
    </row>
    <row r="432" spans="3:4" s="1" customFormat="1" x14ac:dyDescent="0.25">
      <c r="C432" s="362"/>
      <c r="D432" s="362"/>
    </row>
    <row r="433" spans="3:4" s="1" customFormat="1" x14ac:dyDescent="0.25">
      <c r="C433" s="362"/>
      <c r="D433" s="362"/>
    </row>
    <row r="434" spans="3:4" s="1" customFormat="1" x14ac:dyDescent="0.25">
      <c r="C434" s="362"/>
      <c r="D434" s="362"/>
    </row>
    <row r="435" spans="3:4" s="1" customFormat="1" x14ac:dyDescent="0.25">
      <c r="C435" s="362"/>
      <c r="D435" s="362"/>
    </row>
    <row r="436" spans="3:4" s="1" customFormat="1" x14ac:dyDescent="0.25">
      <c r="C436" s="362"/>
      <c r="D436" s="362"/>
    </row>
    <row r="437" spans="3:4" s="1" customFormat="1" x14ac:dyDescent="0.25">
      <c r="C437" s="362"/>
      <c r="D437" s="362"/>
    </row>
    <row r="438" spans="3:4" s="1" customFormat="1" x14ac:dyDescent="0.25">
      <c r="C438" s="362"/>
      <c r="D438" s="362"/>
    </row>
    <row r="439" spans="3:4" s="1" customFormat="1" x14ac:dyDescent="0.25">
      <c r="C439" s="362"/>
      <c r="D439" s="362"/>
    </row>
    <row r="440" spans="3:4" s="1" customFormat="1" x14ac:dyDescent="0.25">
      <c r="C440" s="362"/>
      <c r="D440" s="362"/>
    </row>
    <row r="441" spans="3:4" s="1" customFormat="1" x14ac:dyDescent="0.25">
      <c r="C441" s="362"/>
      <c r="D441" s="362"/>
    </row>
    <row r="442" spans="3:4" s="1" customFormat="1" x14ac:dyDescent="0.25">
      <c r="C442" s="362"/>
      <c r="D442" s="362"/>
    </row>
    <row r="443" spans="3:4" s="1" customFormat="1" x14ac:dyDescent="0.25">
      <c r="C443" s="362"/>
      <c r="D443" s="362"/>
    </row>
    <row r="444" spans="3:4" s="1" customFormat="1" x14ac:dyDescent="0.25">
      <c r="C444" s="362"/>
      <c r="D444" s="362"/>
    </row>
    <row r="445" spans="3:4" s="1" customFormat="1" x14ac:dyDescent="0.25">
      <c r="C445" s="362"/>
      <c r="D445" s="362"/>
    </row>
    <row r="446" spans="3:4" s="1" customFormat="1" x14ac:dyDescent="0.25">
      <c r="C446" s="362"/>
      <c r="D446" s="362"/>
    </row>
    <row r="447" spans="3:4" s="1" customFormat="1" x14ac:dyDescent="0.25">
      <c r="C447" s="362"/>
      <c r="D447" s="362"/>
    </row>
    <row r="448" spans="3:4" s="1" customFormat="1" x14ac:dyDescent="0.25">
      <c r="C448" s="362"/>
      <c r="D448" s="362"/>
    </row>
    <row r="449" spans="3:4" s="1" customFormat="1" x14ac:dyDescent="0.25">
      <c r="C449" s="362"/>
      <c r="D449" s="362"/>
    </row>
    <row r="450" spans="3:4" s="1" customFormat="1" x14ac:dyDescent="0.25">
      <c r="C450" s="362"/>
      <c r="D450" s="362"/>
    </row>
    <row r="451" spans="3:4" s="1" customFormat="1" x14ac:dyDescent="0.25">
      <c r="C451" s="362"/>
      <c r="D451" s="362"/>
    </row>
    <row r="452" spans="3:4" s="1" customFormat="1" x14ac:dyDescent="0.25">
      <c r="C452" s="362"/>
      <c r="D452" s="362"/>
    </row>
    <row r="453" spans="3:4" s="1" customFormat="1" x14ac:dyDescent="0.25">
      <c r="C453" s="362"/>
      <c r="D453" s="362"/>
    </row>
    <row r="454" spans="3:4" s="1" customFormat="1" x14ac:dyDescent="0.25">
      <c r="C454" s="362"/>
      <c r="D454" s="362"/>
    </row>
    <row r="455" spans="3:4" s="1" customFormat="1" x14ac:dyDescent="0.25">
      <c r="C455" s="362"/>
      <c r="D455" s="362"/>
    </row>
    <row r="456" spans="3:4" s="1" customFormat="1" x14ac:dyDescent="0.25">
      <c r="C456" s="362"/>
      <c r="D456" s="362"/>
    </row>
    <row r="457" spans="3:4" s="1" customFormat="1" x14ac:dyDescent="0.25">
      <c r="C457" s="362"/>
      <c r="D457" s="362"/>
    </row>
    <row r="458" spans="3:4" s="1" customFormat="1" x14ac:dyDescent="0.25">
      <c r="C458" s="362"/>
      <c r="D458" s="362"/>
    </row>
    <row r="459" spans="3:4" s="1" customFormat="1" x14ac:dyDescent="0.25">
      <c r="C459" s="362"/>
      <c r="D459" s="362"/>
    </row>
    <row r="460" spans="3:4" s="1" customFormat="1" x14ac:dyDescent="0.25">
      <c r="C460" s="362"/>
      <c r="D460" s="362"/>
    </row>
    <row r="461" spans="3:4" s="1" customFormat="1" x14ac:dyDescent="0.25">
      <c r="C461" s="362"/>
      <c r="D461" s="362"/>
    </row>
    <row r="462" spans="3:4" s="1" customFormat="1" x14ac:dyDescent="0.25">
      <c r="C462" s="362"/>
      <c r="D462" s="362"/>
    </row>
    <row r="463" spans="3:4" s="1" customFormat="1" x14ac:dyDescent="0.25">
      <c r="C463" s="362"/>
      <c r="D463" s="362"/>
    </row>
    <row r="464" spans="3:4" s="1" customFormat="1" x14ac:dyDescent="0.25">
      <c r="C464" s="362"/>
      <c r="D464" s="362"/>
    </row>
    <row r="465" spans="3:4" s="1" customFormat="1" x14ac:dyDescent="0.25">
      <c r="C465" s="362"/>
      <c r="D465" s="362"/>
    </row>
    <row r="466" spans="3:4" s="1" customFormat="1" x14ac:dyDescent="0.25">
      <c r="C466" s="362"/>
      <c r="D466" s="362"/>
    </row>
    <row r="467" spans="3:4" s="1" customFormat="1" x14ac:dyDescent="0.25">
      <c r="C467" s="362"/>
      <c r="D467" s="362"/>
    </row>
    <row r="468" spans="3:4" s="1" customFormat="1" x14ac:dyDescent="0.25">
      <c r="C468" s="362"/>
      <c r="D468" s="362"/>
    </row>
    <row r="469" spans="3:4" s="1" customFormat="1" x14ac:dyDescent="0.25">
      <c r="C469" s="362"/>
      <c r="D469" s="362"/>
    </row>
    <row r="470" spans="3:4" s="1" customFormat="1" x14ac:dyDescent="0.25">
      <c r="C470" s="362"/>
      <c r="D470" s="362"/>
    </row>
    <row r="471" spans="3:4" s="1" customFormat="1" x14ac:dyDescent="0.25">
      <c r="C471" s="362"/>
      <c r="D471" s="362"/>
    </row>
    <row r="472" spans="3:4" s="1" customFormat="1" x14ac:dyDescent="0.25">
      <c r="C472" s="362"/>
      <c r="D472" s="362"/>
    </row>
    <row r="473" spans="3:4" s="1" customFormat="1" x14ac:dyDescent="0.25">
      <c r="C473" s="362"/>
      <c r="D473" s="362"/>
    </row>
    <row r="474" spans="3:4" s="1" customFormat="1" x14ac:dyDescent="0.25">
      <c r="C474" s="362"/>
      <c r="D474" s="362"/>
    </row>
    <row r="475" spans="3:4" s="1" customFormat="1" x14ac:dyDescent="0.25">
      <c r="C475" s="362"/>
      <c r="D475" s="362"/>
    </row>
    <row r="476" spans="3:4" s="1" customFormat="1" x14ac:dyDescent="0.25">
      <c r="C476" s="362"/>
      <c r="D476" s="362"/>
    </row>
    <row r="477" spans="3:4" s="1" customFormat="1" x14ac:dyDescent="0.25">
      <c r="C477" s="362"/>
      <c r="D477" s="362"/>
    </row>
    <row r="478" spans="3:4" s="1" customFormat="1" x14ac:dyDescent="0.25">
      <c r="C478" s="362"/>
      <c r="D478" s="362"/>
    </row>
    <row r="479" spans="3:4" s="1" customFormat="1" x14ac:dyDescent="0.25">
      <c r="C479" s="362"/>
      <c r="D479" s="362"/>
    </row>
    <row r="480" spans="3:4" s="1" customFormat="1" x14ac:dyDescent="0.25">
      <c r="C480" s="362"/>
      <c r="D480" s="362"/>
    </row>
    <row r="481" spans="1:96" s="1" customFormat="1" x14ac:dyDescent="0.25">
      <c r="C481" s="362"/>
      <c r="D481" s="362"/>
    </row>
    <row r="482" spans="1:96" s="1" customFormat="1" x14ac:dyDescent="0.25">
      <c r="C482" s="362"/>
      <c r="D482" s="362"/>
    </row>
    <row r="483" spans="1:96" s="1" customFormat="1" x14ac:dyDescent="0.25">
      <c r="C483" s="362"/>
      <c r="D483" s="362"/>
    </row>
    <row r="484" spans="1:96" s="1" customFormat="1" x14ac:dyDescent="0.25">
      <c r="C484" s="362"/>
      <c r="D484" s="362"/>
    </row>
    <row r="485" spans="1:96" s="1" customFormat="1" x14ac:dyDescent="0.25">
      <c r="C485" s="362"/>
      <c r="D485" s="362"/>
    </row>
    <row r="486" spans="1:96" s="1" customFormat="1" x14ac:dyDescent="0.25">
      <c r="C486" s="362"/>
      <c r="D486" s="362"/>
    </row>
    <row r="487" spans="1:96" s="1" customFormat="1" x14ac:dyDescent="0.25">
      <c r="C487" s="362"/>
      <c r="D487" s="362"/>
    </row>
    <row r="488" spans="1:96" s="1" customFormat="1" x14ac:dyDescent="0.25">
      <c r="C488" s="362"/>
      <c r="D488" s="362"/>
    </row>
    <row r="489" spans="1:96" s="1" customFormat="1" x14ac:dyDescent="0.25">
      <c r="C489" s="362"/>
      <c r="D489" s="362"/>
    </row>
    <row r="490" spans="1:96" s="1" customFormat="1" x14ac:dyDescent="0.25">
      <c r="C490" s="362"/>
      <c r="D490" s="362"/>
    </row>
    <row r="491" spans="1:96" s="1" customFormat="1" x14ac:dyDescent="0.25">
      <c r="C491" s="362"/>
      <c r="D491" s="362"/>
    </row>
    <row r="492" spans="1:96" s="1" customFormat="1" x14ac:dyDescent="0.25">
      <c r="C492" s="362"/>
      <c r="D492" s="362"/>
    </row>
    <row r="493" spans="1:96" s="1" customFormat="1" x14ac:dyDescent="0.25">
      <c r="C493" s="362"/>
      <c r="D493" s="362"/>
    </row>
    <row r="494" spans="1:96" x14ac:dyDescent="0.25">
      <c r="A494" s="4"/>
      <c r="B494" s="1"/>
      <c r="C494" s="362"/>
      <c r="D494" s="362"/>
      <c r="E494" s="1"/>
      <c r="F494" s="1"/>
      <c r="G494" s="1"/>
      <c r="H494" s="1"/>
      <c r="I494" s="1"/>
      <c r="J494" s="1"/>
      <c r="K494" s="1"/>
      <c r="L494" s="1"/>
      <c r="M494" s="1"/>
      <c r="N494" s="1"/>
      <c r="O494" s="1"/>
      <c r="P494" s="1"/>
      <c r="Q494" s="1"/>
      <c r="R494" s="1"/>
      <c r="S494" s="1"/>
      <c r="T494" s="1"/>
      <c r="U494" s="1"/>
      <c r="V494" s="1"/>
      <c r="W494" s="1"/>
      <c r="X494" s="1"/>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row>
    <row r="495" spans="1:96" x14ac:dyDescent="0.25">
      <c r="A495" s="4"/>
      <c r="B495" s="1"/>
      <c r="C495" s="362"/>
      <c r="D495" s="362"/>
      <c r="E495" s="1"/>
      <c r="F495" s="1"/>
      <c r="G495" s="1"/>
      <c r="H495" s="1"/>
      <c r="I495" s="1"/>
      <c r="J495" s="1"/>
      <c r="K495" s="1"/>
      <c r="L495" s="1"/>
      <c r="M495" s="1"/>
      <c r="N495" s="1"/>
      <c r="O495" s="1"/>
      <c r="P495" s="1"/>
      <c r="Q495" s="1"/>
      <c r="R495" s="1"/>
      <c r="S495" s="1"/>
      <c r="T495" s="1"/>
      <c r="U495" s="1"/>
      <c r="V495" s="1"/>
      <c r="W495" s="1"/>
      <c r="X495" s="1"/>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row>
    <row r="496" spans="1:96" x14ac:dyDescent="0.25">
      <c r="A496" s="4"/>
      <c r="B496" s="1"/>
      <c r="C496" s="362"/>
      <c r="D496" s="362"/>
      <c r="E496" s="1"/>
      <c r="F496" s="1"/>
      <c r="G496" s="1"/>
      <c r="H496" s="1"/>
      <c r="I496" s="1"/>
      <c r="J496" s="1"/>
      <c r="K496" s="1"/>
      <c r="L496" s="1"/>
      <c r="M496" s="1"/>
      <c r="N496" s="1"/>
      <c r="O496" s="1"/>
      <c r="P496" s="1"/>
      <c r="Q496" s="1"/>
      <c r="R496" s="1"/>
      <c r="S496" s="1"/>
      <c r="T496" s="1"/>
      <c r="U496" s="1"/>
      <c r="V496" s="1"/>
      <c r="W496" s="1"/>
      <c r="X496" s="1"/>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row>
    <row r="497" spans="1:96" x14ac:dyDescent="0.25">
      <c r="A497" s="4"/>
      <c r="B497" s="1"/>
      <c r="C497" s="362"/>
      <c r="D497" s="362"/>
      <c r="E497" s="1"/>
      <c r="F497" s="1"/>
      <c r="G497" s="1"/>
      <c r="H497" s="1"/>
      <c r="I497" s="1"/>
      <c r="J497" s="1"/>
      <c r="K497" s="1"/>
      <c r="L497" s="1"/>
      <c r="M497" s="1"/>
      <c r="N497" s="1"/>
      <c r="O497" s="1"/>
      <c r="P497" s="1"/>
      <c r="Q497" s="1"/>
      <c r="R497" s="1"/>
      <c r="S497" s="1"/>
      <c r="T497" s="1"/>
      <c r="U497" s="1"/>
      <c r="V497" s="1"/>
      <c r="W497" s="1"/>
      <c r="X497" s="1"/>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row>
    <row r="498" spans="1:96" x14ac:dyDescent="0.25">
      <c r="A498" s="4"/>
      <c r="B498" s="1"/>
      <c r="C498" s="362"/>
      <c r="D498" s="362"/>
      <c r="E498" s="1"/>
      <c r="F498" s="1"/>
      <c r="G498" s="1"/>
      <c r="H498" s="1"/>
      <c r="I498" s="1"/>
      <c r="J498" s="1"/>
      <c r="K498" s="1"/>
      <c r="L498" s="1"/>
      <c r="M498" s="1"/>
      <c r="N498" s="1"/>
      <c r="O498" s="1"/>
      <c r="P498" s="1"/>
      <c r="Q498" s="1"/>
      <c r="R498" s="1"/>
      <c r="S498" s="1"/>
      <c r="T498" s="1"/>
      <c r="U498" s="1"/>
      <c r="V498" s="1"/>
      <c r="W498" s="1"/>
      <c r="X498" s="1"/>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row>
    <row r="499" spans="1:96" x14ac:dyDescent="0.25">
      <c r="A499" s="4"/>
      <c r="B499" s="1"/>
      <c r="C499" s="362"/>
      <c r="D499" s="362"/>
      <c r="E499" s="1"/>
      <c r="F499" s="1"/>
      <c r="G499" s="1"/>
      <c r="H499" s="1"/>
      <c r="I499" s="1"/>
      <c r="J499" s="1"/>
      <c r="K499" s="1"/>
      <c r="L499" s="1"/>
      <c r="M499" s="1"/>
      <c r="N499" s="1"/>
      <c r="O499" s="1"/>
      <c r="P499" s="1"/>
      <c r="Q499" s="1"/>
      <c r="R499" s="1"/>
      <c r="S499" s="1"/>
      <c r="T499" s="1"/>
      <c r="U499" s="1"/>
      <c r="V499" s="1"/>
      <c r="W499" s="1"/>
      <c r="X499" s="1"/>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row>
    <row r="500" spans="1:96" x14ac:dyDescent="0.25">
      <c r="A500" s="4"/>
      <c r="B500" s="1"/>
      <c r="C500" s="362"/>
      <c r="D500" s="362"/>
      <c r="E500" s="1"/>
      <c r="F500" s="1"/>
      <c r="G500" s="1"/>
      <c r="H500" s="1"/>
      <c r="I500" s="1"/>
      <c r="J500" s="1"/>
      <c r="K500" s="1"/>
      <c r="L500" s="1"/>
      <c r="M500" s="1"/>
      <c r="N500" s="1"/>
      <c r="O500" s="1"/>
      <c r="P500" s="1"/>
      <c r="Q500" s="1"/>
      <c r="R500" s="1"/>
      <c r="S500" s="1"/>
      <c r="T500" s="1"/>
      <c r="U500" s="1"/>
      <c r="V500" s="1"/>
      <c r="W500" s="1"/>
      <c r="X500" s="1"/>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row>
    <row r="501" spans="1:96" x14ac:dyDescent="0.25">
      <c r="A501" s="4"/>
      <c r="B501" s="1"/>
      <c r="C501" s="362"/>
      <c r="D501" s="362"/>
      <c r="E501" s="1"/>
      <c r="F501" s="1"/>
      <c r="G501" s="1"/>
      <c r="H501" s="1"/>
      <c r="I501" s="1"/>
      <c r="J501" s="1"/>
      <c r="K501" s="1"/>
      <c r="L501" s="1"/>
      <c r="M501" s="1"/>
      <c r="N501" s="1"/>
      <c r="O501" s="1"/>
      <c r="P501" s="1"/>
      <c r="Q501" s="1"/>
      <c r="R501" s="1"/>
      <c r="S501" s="1"/>
      <c r="T501" s="1"/>
      <c r="U501" s="1"/>
      <c r="V501" s="1"/>
      <c r="W501" s="1"/>
      <c r="X501" s="1"/>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row>
    <row r="502" spans="1:96" x14ac:dyDescent="0.25">
      <c r="A502" s="4"/>
      <c r="B502" s="1"/>
      <c r="C502" s="362"/>
      <c r="D502" s="362"/>
      <c r="E502" s="1"/>
      <c r="K502" s="1"/>
      <c r="L502" s="1"/>
      <c r="M502" s="1"/>
      <c r="N502" s="1"/>
      <c r="O502" s="1"/>
      <c r="P502" s="1"/>
      <c r="Q502" s="1"/>
      <c r="R502" s="1"/>
      <c r="S502" s="1"/>
      <c r="T502" s="1"/>
      <c r="U502" s="1"/>
      <c r="V502" s="1"/>
      <c r="W502" s="1"/>
      <c r="X502" s="1"/>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row>
    <row r="503" spans="1:96" x14ac:dyDescent="0.25">
      <c r="A503" s="4"/>
      <c r="B503" s="1"/>
      <c r="C503" s="362"/>
      <c r="D503" s="362"/>
      <c r="E503" s="1"/>
      <c r="K503" s="1"/>
      <c r="L503" s="1"/>
      <c r="M503" s="1"/>
      <c r="N503" s="1"/>
      <c r="O503" s="1"/>
      <c r="P503" s="1"/>
      <c r="Q503" s="1"/>
      <c r="R503" s="1"/>
      <c r="S503" s="1"/>
      <c r="T503" s="1"/>
      <c r="U503" s="1"/>
      <c r="V503" s="1"/>
      <c r="W503" s="1"/>
      <c r="X503" s="1"/>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row>
    <row r="504" spans="1:96" x14ac:dyDescent="0.25">
      <c r="A504" s="4"/>
      <c r="B504" s="1"/>
      <c r="C504" s="362"/>
      <c r="D504" s="362"/>
      <c r="E504" s="1"/>
      <c r="K504" s="1"/>
      <c r="L504" s="1"/>
      <c r="M504" s="1"/>
      <c r="N504" s="1"/>
      <c r="O504" s="1"/>
      <c r="P504" s="1"/>
      <c r="Q504" s="1"/>
      <c r="R504" s="1"/>
      <c r="S504" s="1"/>
      <c r="T504" s="1"/>
      <c r="U504" s="1"/>
      <c r="V504" s="1"/>
      <c r="W504" s="1"/>
      <c r="X504" s="1"/>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row>
    <row r="505" spans="1:96" x14ac:dyDescent="0.25">
      <c r="A505" s="4"/>
      <c r="B505" s="1"/>
      <c r="C505" s="362"/>
      <c r="D505" s="362"/>
      <c r="E505" s="1"/>
      <c r="K505" s="1"/>
      <c r="L505" s="1"/>
      <c r="M505" s="1"/>
      <c r="N505" s="1"/>
      <c r="O505" s="1"/>
      <c r="P505" s="1"/>
      <c r="Q505" s="1"/>
      <c r="R505" s="1"/>
      <c r="S505" s="1"/>
      <c r="T505" s="1"/>
      <c r="U505" s="1"/>
      <c r="V505" s="1"/>
      <c r="W505" s="1"/>
      <c r="X505" s="1"/>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row>
    <row r="506" spans="1:96" x14ac:dyDescent="0.25">
      <c r="A506" s="4"/>
      <c r="B506" s="1"/>
      <c r="C506" s="362"/>
      <c r="D506" s="362"/>
      <c r="E506" s="1"/>
      <c r="K506" s="1"/>
      <c r="L506" s="1"/>
      <c r="M506" s="1"/>
      <c r="N506" s="1"/>
      <c r="O506" s="1"/>
      <c r="P506" s="1"/>
      <c r="Q506" s="1"/>
      <c r="R506" s="1"/>
      <c r="S506" s="1"/>
      <c r="T506" s="1"/>
      <c r="U506" s="1"/>
      <c r="V506" s="1"/>
      <c r="W506" s="1"/>
      <c r="X506" s="1"/>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row>
    <row r="507" spans="1:96" x14ac:dyDescent="0.25">
      <c r="A507" s="4"/>
      <c r="B507" s="1"/>
      <c r="C507" s="362"/>
      <c r="D507" s="362"/>
      <c r="E507" s="1"/>
      <c r="K507" s="1"/>
      <c r="L507" s="1"/>
      <c r="M507" s="1"/>
      <c r="N507" s="1"/>
      <c r="O507" s="1"/>
      <c r="P507" s="1"/>
      <c r="Q507" s="1"/>
      <c r="R507" s="1"/>
      <c r="S507" s="1"/>
      <c r="T507" s="1"/>
      <c r="U507" s="1"/>
      <c r="V507" s="1"/>
      <c r="W507" s="1"/>
      <c r="X507" s="1"/>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row>
    <row r="508" spans="1:96" x14ac:dyDescent="0.25">
      <c r="A508" s="4"/>
      <c r="B508" s="1"/>
      <c r="C508" s="362"/>
      <c r="D508" s="362"/>
      <c r="E508" s="1"/>
      <c r="K508" s="1"/>
      <c r="L508" s="1"/>
      <c r="M508" s="1"/>
      <c r="N508" s="1"/>
      <c r="O508" s="1"/>
      <c r="P508" s="1"/>
      <c r="Q508" s="1"/>
      <c r="R508" s="1"/>
      <c r="S508" s="1"/>
      <c r="T508" s="1"/>
      <c r="U508" s="1"/>
      <c r="V508" s="1"/>
      <c r="W508" s="1"/>
      <c r="X508" s="1"/>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row>
    <row r="509" spans="1:96" x14ac:dyDescent="0.25">
      <c r="A509" s="4"/>
      <c r="B509" s="1"/>
      <c r="C509" s="362"/>
      <c r="D509" s="362"/>
      <c r="E509" s="1"/>
      <c r="K509" s="1"/>
      <c r="L509" s="1"/>
      <c r="M509" s="1"/>
      <c r="N509" s="1"/>
      <c r="O509" s="1"/>
      <c r="P509" s="1"/>
      <c r="Q509" s="1"/>
      <c r="R509" s="1"/>
      <c r="S509" s="1"/>
      <c r="T509" s="1"/>
      <c r="U509" s="1"/>
      <c r="V509" s="1"/>
      <c r="W509" s="1"/>
      <c r="X509" s="1"/>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row>
  </sheetData>
  <sheetProtection password="91EF" sheet="1" objects="1" scenarios="1" selectLockedCells="1"/>
  <mergeCells count="87">
    <mergeCell ref="B122:C122"/>
    <mergeCell ref="F126:J126"/>
    <mergeCell ref="K126:O126"/>
    <mergeCell ref="P126:U126"/>
    <mergeCell ref="V126:X126"/>
    <mergeCell ref="V99:X99"/>
    <mergeCell ref="P108:P109"/>
    <mergeCell ref="Q108:Q109"/>
    <mergeCell ref="R108:R109"/>
    <mergeCell ref="S108:S109"/>
    <mergeCell ref="T108:T109"/>
    <mergeCell ref="U108:U109"/>
    <mergeCell ref="V108:V109"/>
    <mergeCell ref="W108:W109"/>
    <mergeCell ref="X108:X109"/>
    <mergeCell ref="P99:U99"/>
    <mergeCell ref="C94:E94"/>
    <mergeCell ref="C96:E96"/>
    <mergeCell ref="B99:E111"/>
    <mergeCell ref="F99:J99"/>
    <mergeCell ref="K99:O99"/>
    <mergeCell ref="C91:C93"/>
    <mergeCell ref="I76:I78"/>
    <mergeCell ref="J76:J78"/>
    <mergeCell ref="C77:E77"/>
    <mergeCell ref="C78:E78"/>
    <mergeCell ref="C79:C81"/>
    <mergeCell ref="C82:E82"/>
    <mergeCell ref="H76:H78"/>
    <mergeCell ref="C83:C85"/>
    <mergeCell ref="C86:E86"/>
    <mergeCell ref="C87:C88"/>
    <mergeCell ref="C89:E89"/>
    <mergeCell ref="C90:E90"/>
    <mergeCell ref="C73:E73"/>
    <mergeCell ref="C74:C75"/>
    <mergeCell ref="C76:E76"/>
    <mergeCell ref="F76:F78"/>
    <mergeCell ref="G76:G78"/>
    <mergeCell ref="C69:C72"/>
    <mergeCell ref="F69:F70"/>
    <mergeCell ref="G69:G70"/>
    <mergeCell ref="H69:H70"/>
    <mergeCell ref="I69:I70"/>
    <mergeCell ref="J69:J70"/>
    <mergeCell ref="F67:F68"/>
    <mergeCell ref="G67:G68"/>
    <mergeCell ref="H67:H68"/>
    <mergeCell ref="I67:I68"/>
    <mergeCell ref="J67:J68"/>
    <mergeCell ref="C68:E68"/>
    <mergeCell ref="C56:C58"/>
    <mergeCell ref="C59:E59"/>
    <mergeCell ref="C60:C62"/>
    <mergeCell ref="C63:E63"/>
    <mergeCell ref="C64:C66"/>
    <mergeCell ref="C67:E67"/>
    <mergeCell ref="C55:E55"/>
    <mergeCell ref="C27:C31"/>
    <mergeCell ref="C32:E32"/>
    <mergeCell ref="C33:C34"/>
    <mergeCell ref="C35:C39"/>
    <mergeCell ref="C40:E40"/>
    <mergeCell ref="C41:C43"/>
    <mergeCell ref="C44:C46"/>
    <mergeCell ref="C47:E47"/>
    <mergeCell ref="C48:E48"/>
    <mergeCell ref="C49:C51"/>
    <mergeCell ref="C52:C54"/>
    <mergeCell ref="C25:C26"/>
    <mergeCell ref="D3:E3"/>
    <mergeCell ref="C4:E4"/>
    <mergeCell ref="C5:E5"/>
    <mergeCell ref="C6:E6"/>
    <mergeCell ref="C7:C9"/>
    <mergeCell ref="C10:C12"/>
    <mergeCell ref="C13:C15"/>
    <mergeCell ref="C16:C18"/>
    <mergeCell ref="C19:E19"/>
    <mergeCell ref="C21:C22"/>
    <mergeCell ref="C24:E24"/>
    <mergeCell ref="V2:X2"/>
    <mergeCell ref="B1:E1"/>
    <mergeCell ref="B2:E2"/>
    <mergeCell ref="F2:J2"/>
    <mergeCell ref="K2:O2"/>
    <mergeCell ref="P2:U2"/>
  </mergeCells>
  <conditionalFormatting sqref="F7:X97">
    <cfRule type="cellIs" dxfId="0" priority="23" operator="equal">
      <formula>"Evaluation"</formula>
    </cfRule>
  </conditionalFormatting>
  <dataValidations count="20">
    <dataValidation type="list" allowBlank="1" showInputMessage="1" showErrorMessage="1" sqref="F56:F58 F79:F81 F83:F85 F97 F95 F91:F93 F87:F88 F74:F75 F71:F72 F60:F62 F49:F54 F25:F31 F20:F23 F7:F18 F33:F39 F41:F46 F64:F66 F69">
      <formula1>$F$128:$F$130</formula1>
    </dataValidation>
    <dataValidation type="list" allowBlank="1" showInputMessage="1" showErrorMessage="1" sqref="G69 G97 G95 G91:G93 G87:G88 G83:G85 G79:G81 G74:G75 G71:G72 G60:G62 G49:G54 G25:G31 G20:G23 G7:G18 G41:G46 G33:G39 G56:G58 G64:G66">
      <formula1>$G$128:$G$130</formula1>
    </dataValidation>
    <dataValidation type="list" allowBlank="1" showInputMessage="1" showErrorMessage="1" sqref="H69 H97 H95 H91:H93 H87:H88 H83:H85 H79:H81 H74:H75 H71:H72 H49:H54 H60:H62 H25:H31 H20:H23 H7:H18 H41:H46 H33:H39 H56:H58 H64:H66">
      <formula1>$H$128:$H$130</formula1>
    </dataValidation>
    <dataValidation type="list" allowBlank="1" showInputMessage="1" showErrorMessage="1" sqref="I69 I97 I95 I91:I93 I87:I88 I83:I85 I79:I81 I74:I75 I71:I72 I60:I62 I49:I54 I25:I31 I20:I23 I7:I18 I41:I46 I33:I39 I56:I58 I64:I66">
      <formula1>$I$128:$I$130</formula1>
    </dataValidation>
    <dataValidation type="list" allowBlank="1" showInputMessage="1" showErrorMessage="1" sqref="J87:J88 J74:J75 J71:J72 J60:J62 J49:J54 J25:J31 J20:J23 J7:J18 J41:J46 J33:J39 J56:J58 J79:J81 J64:J66 J69 J83:J85 J97 J95 J91:J93">
      <formula1>$J$128:$J$130</formula1>
    </dataValidation>
    <dataValidation type="list" showInputMessage="1" showErrorMessage="1" error="Veuillez choisir un élément de la liste du menu déroulant" sqref="X4:X97">
      <formula1>$X$128:$X$132</formula1>
    </dataValidation>
    <dataValidation type="list" showInputMessage="1" showErrorMessage="1" error="Veuillez choisir un élément de la liste du menu déroulant" sqref="W4:W97">
      <formula1>$W$128:$W$130</formula1>
    </dataValidation>
    <dataValidation type="list" showInputMessage="1" showErrorMessage="1" error="Veuillez choisir un élément de la liste du menu déroulant" sqref="V4:V97">
      <formula1>$V$128:$V$130</formula1>
    </dataValidation>
    <dataValidation type="list" showInputMessage="1" showErrorMessage="1" error="Veuillez choisir un élément de la liste du menu déroulant" sqref="U4 U97 U95 U91:U93 U87:U88 U83:U85 U69:U72 U60:U62 U56:U58 U64:U66 U49:U54 U41:U46 U33:U39 U25:U31 U20:U23 U7:U18 U79:U81 U74:U75">
      <formula1>$U$128:$U$132</formula1>
    </dataValidation>
    <dataValidation type="list" showInputMessage="1" showErrorMessage="1" error="Veuillez choisir un élément de la liste du menu déroulant" sqref="T4 T97 T95 T91:T93 T87:T88 T83:T85 T69:T72 T60:T62 T56:T58 T64:T66 T49:T54 T41:T46 T33:T39 T25:T31 T20:T23 T7:T18 T79:T81 T74:T75">
      <formula1>$T$128:$T$130</formula1>
    </dataValidation>
    <dataValidation type="list" showInputMessage="1" showErrorMessage="1" error="Veuillez choisir un élément de la liste du menu déroulant" sqref="S4 S97 S95 S91:S93 S87:S88 S83:S85 S69:S72 S60:S62 S56:S58 S64:S66 S49:S54 S41:S46 S33:S39 S25:S31 S20:S23 S7:S18 S79:S81 S74:S75">
      <formula1>$S$128:$S$130</formula1>
    </dataValidation>
    <dataValidation type="list" showInputMessage="1" showErrorMessage="1" error="Veuillez choisir un élément de la liste du menu déroulant" sqref="R4 R97 R95 R91:R93 R87:R88 R83:R85 R69:R72 R60:R62 R56:R58 R64:R66 R49:R54 R41:R46 R33:R39 R25:R31 R20:R23 R7:R18 R79:R81 R74:R75">
      <formula1>$R$128:$R$130</formula1>
    </dataValidation>
    <dataValidation type="list" showInputMessage="1" showErrorMessage="1" error="Veuillez choisir un élément de la liste du menu déroulant" sqref="Q4 Q97 Q95 Q91:Q93 Q87:Q88 Q83:Q85 Q69:Q72 Q60:Q62 Q56:Q58 Q64:Q66 Q49:Q54 Q41:Q46 Q33:Q39 Q25:Q31 Q20:Q23 Q7:Q18 Q79:Q81 Q74:Q75">
      <formula1>$Q$128:$Q$130</formula1>
    </dataValidation>
    <dataValidation type="list" showInputMessage="1" showErrorMessage="1" error="Veuillez choisir un élément de la liste du menu déroulant" sqref="P4 P97 P95 P91:P93 P87:P88 P83:P85 P69:P72 P60:P62 P56:P58 P64:P66 P49:P54 P41:P46 P33:P39 P25:P31 P20:P23 P7:P18 P79:P81 P74:P75">
      <formula1>$P$128:$P$130</formula1>
    </dataValidation>
    <dataValidation type="list" showInputMessage="1" showErrorMessage="1" error="Veuillez choisir un élément de la liste du menu déroulant" sqref="O4 O97 O95 O91:O93 O87:O88 O83:O85 O69:O72 O60:O62 O56:O58 O64:O66 O49:O54 O41:O46 O33:O39 O25:O31 O20:O23 O7:O18 O79:O81 O74:O75">
      <formula1>$O$128:$O$133</formula1>
    </dataValidation>
    <dataValidation type="list" showInputMessage="1" showErrorMessage="1" error="Veuillez choisir un élément de la liste du menu déroulant" sqref="N4 N97 N95 N91:N93 N87:N88 N83:N85 N69:N72 N60:N62 N56:N58 N64:N66 N49:N54 N41:N46 N33:N39 N25:N31 N20:N23 N7:N18 N79:N81 N74:N75">
      <formula1>$N$128:$N$133</formula1>
    </dataValidation>
    <dataValidation type="list" showInputMessage="1" showErrorMessage="1" error="Veuillez choisir un élément de la liste du menu déroulant" sqref="M4 M97 M95 M91:M93 M87:M88 M83:M85 M69:M72 M60:M62 M56:M58 M64:M66 M49:M54 M41:M46 M33:M39 M25:M31 M20:M23 M7:M18 M79:M81 M74:M75">
      <formula1>$M$128:$M$134</formula1>
    </dataValidation>
    <dataValidation type="list" showInputMessage="1" showErrorMessage="1" error="Veuillez choisir un élément de la liste du menu déroulant" sqref="L4 L97 L95 L91:L93 L87:L88 L83:L85 L69:L72 L60:L62 L56:L58 L64:L66 L49:L54 L41:L46 L33:L39 L25:L31 L20:L23 L7:L18 L79:L81 L74:L75">
      <formula1>$L$128:$L$133</formula1>
    </dataValidation>
    <dataValidation type="list" showInputMessage="1" showErrorMessage="1" error="Veuillez choisir un élément de la liste du menu déroulant" sqref="K4 K97 K95 K91:K93 K87:K88 K83:K85 K69:K72 K60:K62 K56:K58 K64:K66 K49:K54 K41:K46 K33:K39 K25:K31 K20:K23 K7:K18 K79:K81 K74:K75">
      <formula1>$K$128:$K$134</formula1>
    </dataValidation>
    <dataValidation type="list" allowBlank="1" showInputMessage="1" showErrorMessage="1" sqref="D7:D18 D97 D95 D91:D93 D87:D88 D83:D85 D79:D81 D74:D75 D69:D72 D64:D66 D60:D62 D56:D58 D49:D54 D41:D46 D33:D39 D25:D31 D20:D23">
      <formula1>$D$116:$D$118</formula1>
    </dataValidation>
  </dataValidations>
  <printOptions horizontalCentered="1" verticalCentered="1"/>
  <pageMargins left="0.11811023622047245" right="0.11811023622047245" top="0.15748031496062992" bottom="0.15748031496062992" header="0.11811023622047245" footer="0.11811023622047245"/>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Guillerme</dc:creator>
  <cp:keywords>ProgLycéeSVT2.1;Académie de Versailles</cp:keywords>
  <cp:lastModifiedBy>David</cp:lastModifiedBy>
  <cp:lastPrinted>2013-09-01T10:39:34Z</cp:lastPrinted>
  <dcterms:created xsi:type="dcterms:W3CDTF">2013-08-26T15:16:29Z</dcterms:created>
  <dcterms:modified xsi:type="dcterms:W3CDTF">2013-09-01T10:40:02Z</dcterms:modified>
</cp:coreProperties>
</file>