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Livier\OneDrive - ac-versailles.fr\TERMINALE ENS SCI\THEME 2 - Une histoire du vivant\CHAP 5 - La biodiversité et son évolution\"/>
    </mc:Choice>
  </mc:AlternateContent>
  <bookViews>
    <workbookView xWindow="0" yWindow="0" windowWidth="24000" windowHeight="9735" activeTab="4"/>
  </bookViews>
  <sheets>
    <sheet name="1 parcelle" sheetId="4" r:id="rId1"/>
    <sheet name="2 parcelles" sheetId="2" r:id="rId2"/>
    <sheet name="4 parcelles" sheetId="1" r:id="rId3"/>
    <sheet name="6 parcelles" sheetId="3" r:id="rId4"/>
    <sheet name="BILAN" sheetId="5" r:id="rId5"/>
    <sheet name="Effet crapauduc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6" l="1"/>
  <c r="G10" i="6"/>
  <c r="F10" i="6"/>
  <c r="E10" i="6"/>
  <c r="D10" i="6"/>
  <c r="C10" i="6"/>
  <c r="H6" i="6"/>
  <c r="G6" i="6"/>
  <c r="F6" i="6"/>
  <c r="E6" i="6"/>
  <c r="D6" i="6"/>
  <c r="C6" i="6"/>
  <c r="C4" i="5"/>
  <c r="C3" i="5"/>
  <c r="C2" i="5"/>
  <c r="B4" i="5"/>
  <c r="B3" i="5"/>
  <c r="B2" i="5"/>
  <c r="H6" i="4"/>
  <c r="G6" i="4"/>
  <c r="F6" i="4"/>
  <c r="E6" i="4"/>
  <c r="D6" i="4"/>
  <c r="C6" i="4"/>
  <c r="I2" i="4"/>
  <c r="H12" i="3"/>
  <c r="G12" i="3"/>
  <c r="F12" i="3"/>
  <c r="E12" i="3"/>
  <c r="D12" i="3"/>
  <c r="C12" i="3"/>
  <c r="H8" i="3"/>
  <c r="G8" i="3"/>
  <c r="F8" i="3"/>
  <c r="E8" i="3"/>
  <c r="D8" i="3"/>
  <c r="C8" i="3"/>
  <c r="H8" i="2"/>
  <c r="G8" i="2"/>
  <c r="F8" i="2"/>
  <c r="E8" i="2"/>
  <c r="D8" i="2"/>
  <c r="C8" i="2"/>
  <c r="H4" i="2"/>
  <c r="G4" i="2"/>
  <c r="F4" i="2"/>
  <c r="E4" i="2"/>
  <c r="D4" i="2"/>
  <c r="C4" i="2"/>
  <c r="G10" i="1"/>
  <c r="H10" i="1"/>
  <c r="G6" i="1"/>
  <c r="H6" i="1"/>
  <c r="D6" i="1"/>
  <c r="E6" i="1"/>
  <c r="F6" i="1"/>
  <c r="C6" i="1"/>
  <c r="D10" i="1"/>
  <c r="E10" i="1"/>
  <c r="F10" i="1"/>
  <c r="C10" i="1"/>
  <c r="I10" i="1" s="1"/>
  <c r="I6" i="6" l="1"/>
  <c r="I10" i="6"/>
  <c r="I12" i="3"/>
  <c r="B5" i="5" s="1"/>
  <c r="I8" i="3"/>
  <c r="C5" i="5" s="1"/>
  <c r="I4" i="2"/>
  <c r="I8" i="2"/>
  <c r="I6" i="4"/>
  <c r="I6" i="1"/>
</calcChain>
</file>

<file path=xl/sharedStrings.xml><?xml version="1.0" encoding="utf-8"?>
<sst xmlns="http://schemas.openxmlformats.org/spreadsheetml/2006/main" count="88" uniqueCount="24">
  <si>
    <t>Parcelle 1</t>
  </si>
  <si>
    <t>Parcelle 2</t>
  </si>
  <si>
    <t>Parcelle 3</t>
  </si>
  <si>
    <t>Parcelle 4</t>
  </si>
  <si>
    <t>Simulation 1</t>
  </si>
  <si>
    <t>Simulation 2</t>
  </si>
  <si>
    <t>Simulation 3</t>
  </si>
  <si>
    <t>Simulation 4</t>
  </si>
  <si>
    <t>MOYENNE</t>
  </si>
  <si>
    <t>Effectif total</t>
  </si>
  <si>
    <t>A1//A1</t>
  </si>
  <si>
    <t>A1//A2</t>
  </si>
  <si>
    <t>A2//A2</t>
  </si>
  <si>
    <t>TOTAL</t>
  </si>
  <si>
    <t>Simulation 5</t>
  </si>
  <si>
    <t>Simulation 6</t>
  </si>
  <si>
    <t>NOMBRE D'ALLELES</t>
  </si>
  <si>
    <t>EFFECTIF TOTAL TOUTES PARCELLES</t>
  </si>
  <si>
    <t>Moyenne par parcelle</t>
  </si>
  <si>
    <t>EFFECTIF TOTAL</t>
  </si>
  <si>
    <t>Parcelle 5</t>
  </si>
  <si>
    <t>Parcelle 6</t>
  </si>
  <si>
    <t>Nombre de parcelles</t>
  </si>
  <si>
    <t>Nombre d'allèles moyen par parcelle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</si>
</sst>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1" fontId="1" fillId="3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BILAN!$B$1</c:f>
              <c:strCache>
                <c:ptCount val="1"/>
                <c:pt idx="0">
                  <c:v>Effectif total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BILAN!$A$2:$A$5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</c:numCache>
            </c:numRef>
          </c:xVal>
          <c:yVal>
            <c:numRef>
              <c:f>BILAN!$B$2:$B$5</c:f>
              <c:numCache>
                <c:formatCode>0</c:formatCode>
                <c:ptCount val="4"/>
                <c:pt idx="0">
                  <c:v>1259.5</c:v>
                </c:pt>
                <c:pt idx="1">
                  <c:v>991.83333333333337</c:v>
                </c:pt>
                <c:pt idx="2">
                  <c:v>550.16666666666663</c:v>
                </c:pt>
                <c:pt idx="3">
                  <c:v>499.66666666666669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9510976"/>
        <c:axId val="1199513152"/>
      </c:scatterChart>
      <c:valAx>
        <c:axId val="1199510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parcelles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99513152"/>
        <c:crosses val="autoZero"/>
        <c:crossBetween val="midCat"/>
      </c:valAx>
      <c:valAx>
        <c:axId val="1199513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995109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BILAN!$C$1</c:f>
              <c:strCache>
                <c:ptCount val="1"/>
                <c:pt idx="0">
                  <c:v>Nombre d'allèles moyen par parcelle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BILAN!$A$2:$A$5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</c:numCache>
            </c:numRef>
          </c:xVal>
          <c:yVal>
            <c:numRef>
              <c:f>BILAN!$C$2:$C$5</c:f>
              <c:numCache>
                <c:formatCode>0.0</c:formatCode>
                <c:ptCount val="4"/>
                <c:pt idx="0">
                  <c:v>2</c:v>
                </c:pt>
                <c:pt idx="1">
                  <c:v>1.8333333333333333</c:v>
                </c:pt>
                <c:pt idx="2">
                  <c:v>1.0833333333333333</c:v>
                </c:pt>
                <c:pt idx="3">
                  <c:v>0.97222222222222221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8786048"/>
        <c:axId val="1479253936"/>
      </c:scatterChart>
      <c:valAx>
        <c:axId val="1198786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Nombre de parcelles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79253936"/>
        <c:crosses val="autoZero"/>
        <c:crossBetween val="midCat"/>
      </c:valAx>
      <c:valAx>
        <c:axId val="1479253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98786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0</xdr:row>
      <xdr:rowOff>52387</xdr:rowOff>
    </xdr:from>
    <xdr:to>
      <xdr:col>9</xdr:col>
      <xdr:colOff>266700</xdr:colOff>
      <xdr:row>13</xdr:row>
      <xdr:rowOff>128587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314325</xdr:colOff>
      <xdr:row>0</xdr:row>
      <xdr:rowOff>61912</xdr:rowOff>
    </xdr:from>
    <xdr:to>
      <xdr:col>15</xdr:col>
      <xdr:colOff>314325</xdr:colOff>
      <xdr:row>13</xdr:row>
      <xdr:rowOff>138112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="120" zoomScaleNormal="120" workbookViewId="0">
      <selection activeCell="F6" sqref="F6"/>
    </sheetView>
  </sheetViews>
  <sheetFormatPr baseColWidth="10" defaultRowHeight="15" x14ac:dyDescent="0.25"/>
  <cols>
    <col min="2" max="2" width="12.85546875" bestFit="1" customWidth="1"/>
    <col min="3" max="5" width="12" style="1" bestFit="1" customWidth="1"/>
    <col min="6" max="7" width="12" style="1" customWidth="1"/>
    <col min="8" max="8" width="12" style="1" bestFit="1" customWidth="1"/>
  </cols>
  <sheetData>
    <row r="1" spans="1:9" x14ac:dyDescent="0.25">
      <c r="C1" s="3" t="s">
        <v>4</v>
      </c>
      <c r="D1" s="3" t="s">
        <v>5</v>
      </c>
      <c r="E1" s="3" t="s">
        <v>6</v>
      </c>
      <c r="F1" s="3" t="s">
        <v>7</v>
      </c>
      <c r="G1" s="3" t="s">
        <v>14</v>
      </c>
      <c r="H1" s="3" t="s">
        <v>15</v>
      </c>
      <c r="I1" s="14" t="s">
        <v>8</v>
      </c>
    </row>
    <row r="2" spans="1:9" ht="30" customHeight="1" x14ac:dyDescent="0.25">
      <c r="A2" s="24" t="s">
        <v>16</v>
      </c>
      <c r="B2" s="25"/>
      <c r="C2" s="4">
        <v>2</v>
      </c>
      <c r="D2" s="4">
        <v>2</v>
      </c>
      <c r="E2" s="4">
        <v>2</v>
      </c>
      <c r="F2" s="4">
        <v>2</v>
      </c>
      <c r="G2" s="4">
        <v>2</v>
      </c>
      <c r="H2" s="4">
        <v>2</v>
      </c>
      <c r="I2" s="13">
        <f>AVERAGE(C2:H2)</f>
        <v>2</v>
      </c>
    </row>
    <row r="3" spans="1:9" ht="15" customHeight="1" x14ac:dyDescent="0.25">
      <c r="A3" s="18" t="s">
        <v>19</v>
      </c>
      <c r="B3" s="10" t="s">
        <v>10</v>
      </c>
      <c r="C3" s="8">
        <v>419</v>
      </c>
      <c r="D3" s="8">
        <v>305</v>
      </c>
      <c r="E3" s="8">
        <v>524</v>
      </c>
      <c r="F3" s="8">
        <v>398</v>
      </c>
      <c r="G3" s="8">
        <v>280</v>
      </c>
      <c r="H3" s="8">
        <v>284</v>
      </c>
      <c r="I3" s="21"/>
    </row>
    <row r="4" spans="1:9" x14ac:dyDescent="0.25">
      <c r="A4" s="19"/>
      <c r="B4" s="10" t="s">
        <v>11</v>
      </c>
      <c r="C4" s="8">
        <v>275</v>
      </c>
      <c r="D4" s="8">
        <v>393</v>
      </c>
      <c r="E4" s="8">
        <v>187</v>
      </c>
      <c r="F4" s="8">
        <v>263</v>
      </c>
      <c r="G4" s="8">
        <v>386</v>
      </c>
      <c r="H4" s="8">
        <v>433</v>
      </c>
      <c r="I4" s="22"/>
    </row>
    <row r="5" spans="1:9" x14ac:dyDescent="0.25">
      <c r="A5" s="19"/>
      <c r="B5" s="10" t="s">
        <v>12</v>
      </c>
      <c r="C5" s="8">
        <v>571</v>
      </c>
      <c r="D5" s="8">
        <v>548</v>
      </c>
      <c r="E5" s="8">
        <v>534</v>
      </c>
      <c r="F5" s="8">
        <v>591</v>
      </c>
      <c r="G5" s="8">
        <v>608</v>
      </c>
      <c r="H5" s="8">
        <v>558</v>
      </c>
      <c r="I5" s="23"/>
    </row>
    <row r="6" spans="1:9" x14ac:dyDescent="0.25">
      <c r="A6" s="20"/>
      <c r="B6" s="6" t="s">
        <v>13</v>
      </c>
      <c r="C6" s="5">
        <f>SUM(C3:C5)</f>
        <v>1265</v>
      </c>
      <c r="D6" s="5">
        <f t="shared" ref="D6:H6" si="0">SUM(D3:D5)</f>
        <v>1246</v>
      </c>
      <c r="E6" s="5">
        <f t="shared" si="0"/>
        <v>1245</v>
      </c>
      <c r="F6" s="5">
        <f t="shared" si="0"/>
        <v>1252</v>
      </c>
      <c r="G6" s="5">
        <f t="shared" si="0"/>
        <v>1274</v>
      </c>
      <c r="H6" s="5">
        <f t="shared" si="0"/>
        <v>1275</v>
      </c>
      <c r="I6" s="12">
        <f>AVERAGE(C6:H6)</f>
        <v>1259.5</v>
      </c>
    </row>
  </sheetData>
  <mergeCells count="3">
    <mergeCell ref="A3:A6"/>
    <mergeCell ref="I3:I5"/>
    <mergeCell ref="A2:B2"/>
  </mergeCell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zoomScale="120" zoomScaleNormal="120" workbookViewId="0">
      <selection activeCell="H8" sqref="H8"/>
    </sheetView>
  </sheetViews>
  <sheetFormatPr baseColWidth="10" defaultRowHeight="15" x14ac:dyDescent="0.25"/>
  <cols>
    <col min="2" max="2" width="12.85546875" bestFit="1" customWidth="1"/>
    <col min="3" max="5" width="12" style="1" bestFit="1" customWidth="1"/>
    <col min="6" max="7" width="12" style="1" customWidth="1"/>
    <col min="8" max="8" width="12" style="1" bestFit="1" customWidth="1"/>
  </cols>
  <sheetData>
    <row r="1" spans="1:9" x14ac:dyDescent="0.25">
      <c r="C1" s="3" t="s">
        <v>4</v>
      </c>
      <c r="D1" s="3" t="s">
        <v>5</v>
      </c>
      <c r="E1" s="3" t="s">
        <v>6</v>
      </c>
      <c r="F1" s="3" t="s">
        <v>7</v>
      </c>
      <c r="G1" s="3" t="s">
        <v>14</v>
      </c>
      <c r="H1" s="3" t="s">
        <v>15</v>
      </c>
      <c r="I1" s="14" t="s">
        <v>8</v>
      </c>
    </row>
    <row r="2" spans="1:9" ht="15" customHeight="1" x14ac:dyDescent="0.25">
      <c r="A2" s="29" t="s">
        <v>16</v>
      </c>
      <c r="B2" s="9" t="s">
        <v>0</v>
      </c>
      <c r="C2" s="7">
        <v>0</v>
      </c>
      <c r="D2" s="7">
        <v>2</v>
      </c>
      <c r="E2" s="7">
        <v>2</v>
      </c>
      <c r="F2" s="7">
        <v>2</v>
      </c>
      <c r="G2" s="7">
        <v>2</v>
      </c>
      <c r="H2" s="7">
        <v>2</v>
      </c>
      <c r="I2" s="26"/>
    </row>
    <row r="3" spans="1:9" x14ac:dyDescent="0.25">
      <c r="A3" s="30"/>
      <c r="B3" s="9" t="s">
        <v>1</v>
      </c>
      <c r="C3" s="7">
        <v>2</v>
      </c>
      <c r="D3" s="7">
        <v>2</v>
      </c>
      <c r="E3" s="7">
        <v>2</v>
      </c>
      <c r="F3" s="7">
        <v>2</v>
      </c>
      <c r="G3" s="7">
        <v>2</v>
      </c>
      <c r="H3" s="7">
        <v>2</v>
      </c>
      <c r="I3" s="27"/>
    </row>
    <row r="4" spans="1:9" ht="30" x14ac:dyDescent="0.25">
      <c r="A4" s="31"/>
      <c r="B4" s="11" t="s">
        <v>18</v>
      </c>
      <c r="C4" s="4">
        <f t="shared" ref="C4:H4" si="0">AVERAGE(C2:C3)</f>
        <v>1</v>
      </c>
      <c r="D4" s="4">
        <f t="shared" si="0"/>
        <v>2</v>
      </c>
      <c r="E4" s="4">
        <f t="shared" si="0"/>
        <v>2</v>
      </c>
      <c r="F4" s="4">
        <f t="shared" si="0"/>
        <v>2</v>
      </c>
      <c r="G4" s="4">
        <f t="shared" si="0"/>
        <v>2</v>
      </c>
      <c r="H4" s="4">
        <f t="shared" si="0"/>
        <v>2</v>
      </c>
      <c r="I4" s="13">
        <f>AVERAGE(C4:H4)</f>
        <v>1.8333333333333333</v>
      </c>
    </row>
    <row r="5" spans="1:9" ht="15" customHeight="1" x14ac:dyDescent="0.25">
      <c r="A5" s="28" t="s">
        <v>17</v>
      </c>
      <c r="B5" s="10" t="s">
        <v>10</v>
      </c>
      <c r="C5" s="8">
        <v>194</v>
      </c>
      <c r="D5" s="8">
        <v>309</v>
      </c>
      <c r="E5" s="8">
        <v>529</v>
      </c>
      <c r="F5" s="8">
        <v>222</v>
      </c>
      <c r="G5" s="8">
        <v>327</v>
      </c>
      <c r="H5" s="8">
        <v>185</v>
      </c>
      <c r="I5" s="21"/>
    </row>
    <row r="6" spans="1:9" x14ac:dyDescent="0.25">
      <c r="A6" s="28"/>
      <c r="B6" s="10" t="s">
        <v>11</v>
      </c>
      <c r="C6" s="8">
        <v>97</v>
      </c>
      <c r="D6" s="8">
        <v>285</v>
      </c>
      <c r="E6" s="8">
        <v>191</v>
      </c>
      <c r="F6" s="8">
        <v>135</v>
      </c>
      <c r="G6" s="8">
        <v>352</v>
      </c>
      <c r="H6" s="8">
        <v>446</v>
      </c>
      <c r="I6" s="22"/>
    </row>
    <row r="7" spans="1:9" x14ac:dyDescent="0.25">
      <c r="A7" s="28"/>
      <c r="B7" s="10" t="s">
        <v>12</v>
      </c>
      <c r="C7" s="8">
        <v>269</v>
      </c>
      <c r="D7" s="8">
        <v>577</v>
      </c>
      <c r="E7" s="8">
        <v>493</v>
      </c>
      <c r="F7" s="8">
        <v>269</v>
      </c>
      <c r="G7" s="8">
        <v>526</v>
      </c>
      <c r="H7" s="8">
        <v>545</v>
      </c>
      <c r="I7" s="23"/>
    </row>
    <row r="8" spans="1:9" x14ac:dyDescent="0.25">
      <c r="A8" s="28"/>
      <c r="B8" s="6" t="s">
        <v>13</v>
      </c>
      <c r="C8" s="5">
        <f>SUM(C5:C7)</f>
        <v>560</v>
      </c>
      <c r="D8" s="5">
        <f t="shared" ref="D8:H8" si="1">SUM(D5:D7)</f>
        <v>1171</v>
      </c>
      <c r="E8" s="5">
        <f t="shared" si="1"/>
        <v>1213</v>
      </c>
      <c r="F8" s="5">
        <f t="shared" si="1"/>
        <v>626</v>
      </c>
      <c r="G8" s="5">
        <f t="shared" si="1"/>
        <v>1205</v>
      </c>
      <c r="H8" s="5">
        <f t="shared" si="1"/>
        <v>1176</v>
      </c>
      <c r="I8" s="12">
        <f>AVERAGE(C8:H8)</f>
        <v>991.83333333333337</v>
      </c>
    </row>
  </sheetData>
  <mergeCells count="4">
    <mergeCell ref="I2:I3"/>
    <mergeCell ref="A5:A8"/>
    <mergeCell ref="I5:I7"/>
    <mergeCell ref="A2:A4"/>
  </mergeCells>
  <pageMargins left="0.7" right="0.7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zoomScale="120" zoomScaleNormal="120" workbookViewId="0">
      <selection activeCell="D4" sqref="D4"/>
    </sheetView>
  </sheetViews>
  <sheetFormatPr baseColWidth="10" defaultRowHeight="15" x14ac:dyDescent="0.25"/>
  <cols>
    <col min="2" max="2" width="12.85546875" bestFit="1" customWidth="1"/>
    <col min="3" max="5" width="12" style="1" bestFit="1" customWidth="1"/>
    <col min="6" max="7" width="12" style="1" customWidth="1"/>
    <col min="8" max="8" width="12" style="1" bestFit="1" customWidth="1"/>
  </cols>
  <sheetData>
    <row r="1" spans="1:9" x14ac:dyDescent="0.25">
      <c r="C1" s="3" t="s">
        <v>4</v>
      </c>
      <c r="D1" s="3" t="s">
        <v>5</v>
      </c>
      <c r="E1" s="3" t="s">
        <v>6</v>
      </c>
      <c r="F1" s="3" t="s">
        <v>7</v>
      </c>
      <c r="G1" s="3" t="s">
        <v>14</v>
      </c>
      <c r="H1" s="3" t="s">
        <v>15</v>
      </c>
      <c r="I1" s="14" t="s">
        <v>8</v>
      </c>
    </row>
    <row r="2" spans="1:9" x14ac:dyDescent="0.25">
      <c r="A2" s="32" t="s">
        <v>16</v>
      </c>
      <c r="B2" s="9" t="s">
        <v>0</v>
      </c>
      <c r="C2" s="7">
        <v>2</v>
      </c>
      <c r="D2" s="7">
        <v>0</v>
      </c>
      <c r="E2" s="7">
        <v>2</v>
      </c>
      <c r="F2" s="7">
        <v>2</v>
      </c>
      <c r="G2" s="7">
        <v>0</v>
      </c>
      <c r="H2" s="7">
        <v>2</v>
      </c>
      <c r="I2" s="26"/>
    </row>
    <row r="3" spans="1:9" x14ac:dyDescent="0.25">
      <c r="A3" s="32"/>
      <c r="B3" s="9" t="s">
        <v>1</v>
      </c>
      <c r="C3" s="7">
        <v>0</v>
      </c>
      <c r="D3" s="7">
        <v>2</v>
      </c>
      <c r="E3" s="7">
        <v>0</v>
      </c>
      <c r="F3" s="7">
        <v>2</v>
      </c>
      <c r="G3" s="7">
        <v>2</v>
      </c>
      <c r="H3" s="7">
        <v>2</v>
      </c>
      <c r="I3" s="27"/>
    </row>
    <row r="4" spans="1:9" x14ac:dyDescent="0.25">
      <c r="A4" s="32"/>
      <c r="B4" s="9" t="s">
        <v>2</v>
      </c>
      <c r="C4" s="7">
        <v>0</v>
      </c>
      <c r="D4" s="7">
        <v>0</v>
      </c>
      <c r="E4" s="7">
        <v>2</v>
      </c>
      <c r="F4" s="7">
        <v>2</v>
      </c>
      <c r="G4" s="7">
        <v>2</v>
      </c>
      <c r="H4" s="7">
        <v>0</v>
      </c>
      <c r="I4" s="27"/>
    </row>
    <row r="5" spans="1:9" x14ac:dyDescent="0.25">
      <c r="A5" s="32"/>
      <c r="B5" s="9" t="s">
        <v>3</v>
      </c>
      <c r="C5" s="7">
        <v>0</v>
      </c>
      <c r="D5" s="7">
        <v>2</v>
      </c>
      <c r="E5" s="7">
        <v>0</v>
      </c>
      <c r="F5" s="7">
        <v>0</v>
      </c>
      <c r="G5" s="7">
        <v>0</v>
      </c>
      <c r="H5" s="7">
        <v>2</v>
      </c>
      <c r="I5" s="33"/>
    </row>
    <row r="6" spans="1:9" ht="30" x14ac:dyDescent="0.25">
      <c r="A6" s="32"/>
      <c r="B6" s="11" t="s">
        <v>18</v>
      </c>
      <c r="C6" s="4">
        <f>AVERAGE(C2:C5)</f>
        <v>0.5</v>
      </c>
      <c r="D6" s="4">
        <f t="shared" ref="D6:F6" si="0">AVERAGE(D2:D5)</f>
        <v>1</v>
      </c>
      <c r="E6" s="4">
        <f t="shared" si="0"/>
        <v>1</v>
      </c>
      <c r="F6" s="4">
        <f t="shared" si="0"/>
        <v>1.5</v>
      </c>
      <c r="G6" s="4">
        <f t="shared" ref="G6" si="1">AVERAGE(G2:G5)</f>
        <v>1</v>
      </c>
      <c r="H6" s="4">
        <f t="shared" ref="H6" si="2">AVERAGE(H2:H5)</f>
        <v>1.5</v>
      </c>
      <c r="I6" s="13">
        <f>AVERAGE(C6:H6)</f>
        <v>1.0833333333333333</v>
      </c>
    </row>
    <row r="7" spans="1:9" ht="15" customHeight="1" x14ac:dyDescent="0.25">
      <c r="A7" s="28" t="s">
        <v>17</v>
      </c>
      <c r="B7" s="10" t="s">
        <v>10</v>
      </c>
      <c r="C7" s="8">
        <v>78</v>
      </c>
      <c r="D7" s="8">
        <v>229</v>
      </c>
      <c r="E7" s="8">
        <v>170</v>
      </c>
      <c r="F7" s="8">
        <v>181</v>
      </c>
      <c r="G7" s="8">
        <v>130</v>
      </c>
      <c r="H7" s="8">
        <v>228</v>
      </c>
      <c r="I7" s="21"/>
    </row>
    <row r="8" spans="1:9" x14ac:dyDescent="0.25">
      <c r="A8" s="28"/>
      <c r="B8" s="10" t="s">
        <v>11</v>
      </c>
      <c r="C8" s="8">
        <v>72</v>
      </c>
      <c r="D8" s="8">
        <v>106</v>
      </c>
      <c r="E8" s="8">
        <v>199</v>
      </c>
      <c r="F8" s="8">
        <v>113</v>
      </c>
      <c r="G8" s="8">
        <v>152</v>
      </c>
      <c r="H8" s="8">
        <v>243</v>
      </c>
      <c r="I8" s="22"/>
    </row>
    <row r="9" spans="1:9" x14ac:dyDescent="0.25">
      <c r="A9" s="28"/>
      <c r="B9" s="10" t="s">
        <v>12</v>
      </c>
      <c r="C9" s="8">
        <v>137</v>
      </c>
      <c r="D9" s="8">
        <v>193</v>
      </c>
      <c r="E9" s="8">
        <v>235</v>
      </c>
      <c r="F9" s="8">
        <v>232</v>
      </c>
      <c r="G9" s="8">
        <v>260</v>
      </c>
      <c r="H9" s="8">
        <v>343</v>
      </c>
      <c r="I9" s="23"/>
    </row>
    <row r="10" spans="1:9" x14ac:dyDescent="0.25">
      <c r="A10" s="28"/>
      <c r="B10" s="6" t="s">
        <v>13</v>
      </c>
      <c r="C10" s="5">
        <f>SUM(C7:C9)</f>
        <v>287</v>
      </c>
      <c r="D10" s="5">
        <f t="shared" ref="D10:F10" si="3">SUM(D7:D9)</f>
        <v>528</v>
      </c>
      <c r="E10" s="5">
        <f t="shared" si="3"/>
        <v>604</v>
      </c>
      <c r="F10" s="5">
        <f t="shared" si="3"/>
        <v>526</v>
      </c>
      <c r="G10" s="5">
        <f t="shared" ref="G10" si="4">SUM(G7:G9)</f>
        <v>542</v>
      </c>
      <c r="H10" s="5">
        <f t="shared" ref="H10" si="5">SUM(H7:H9)</f>
        <v>814</v>
      </c>
      <c r="I10" s="12">
        <f>AVERAGE(C10:H10)</f>
        <v>550.16666666666663</v>
      </c>
    </row>
  </sheetData>
  <mergeCells count="4">
    <mergeCell ref="A2:A6"/>
    <mergeCell ref="A7:A10"/>
    <mergeCell ref="I7:I9"/>
    <mergeCell ref="I2:I5"/>
  </mergeCells>
  <pageMargins left="0.7" right="0.7" top="0.75" bottom="0.75" header="0.3" footer="0.3"/>
  <pageSetup paperSize="9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="120" zoomScaleNormal="120" workbookViewId="0">
      <selection activeCell="H12" sqref="H12"/>
    </sheetView>
  </sheetViews>
  <sheetFormatPr baseColWidth="10" defaultRowHeight="15" x14ac:dyDescent="0.25"/>
  <cols>
    <col min="2" max="2" width="12.85546875" bestFit="1" customWidth="1"/>
    <col min="3" max="5" width="12" style="1" bestFit="1" customWidth="1"/>
    <col min="6" max="7" width="12" style="1" customWidth="1"/>
    <col min="8" max="8" width="12" style="1" bestFit="1" customWidth="1"/>
  </cols>
  <sheetData>
    <row r="1" spans="1:9" x14ac:dyDescent="0.25">
      <c r="C1" s="3" t="s">
        <v>4</v>
      </c>
      <c r="D1" s="3" t="s">
        <v>5</v>
      </c>
      <c r="E1" s="3" t="s">
        <v>6</v>
      </c>
      <c r="F1" s="3" t="s">
        <v>7</v>
      </c>
      <c r="G1" s="3" t="s">
        <v>14</v>
      </c>
      <c r="H1" s="3" t="s">
        <v>15</v>
      </c>
      <c r="I1" s="14" t="s">
        <v>8</v>
      </c>
    </row>
    <row r="2" spans="1:9" x14ac:dyDescent="0.25">
      <c r="A2" s="32" t="s">
        <v>16</v>
      </c>
      <c r="B2" s="9" t="s">
        <v>0</v>
      </c>
      <c r="C2" s="7">
        <v>2</v>
      </c>
      <c r="D2" s="7">
        <v>0</v>
      </c>
      <c r="E2" s="7">
        <v>0</v>
      </c>
      <c r="F2" s="7">
        <v>2</v>
      </c>
      <c r="G2" s="7">
        <v>1</v>
      </c>
      <c r="H2" s="7">
        <v>0</v>
      </c>
      <c r="I2" s="26"/>
    </row>
    <row r="3" spans="1:9" x14ac:dyDescent="0.25">
      <c r="A3" s="32"/>
      <c r="B3" s="9" t="s">
        <v>1</v>
      </c>
      <c r="C3" s="7">
        <v>0</v>
      </c>
      <c r="D3" s="7">
        <v>0</v>
      </c>
      <c r="E3" s="7">
        <v>2</v>
      </c>
      <c r="F3" s="7">
        <v>0</v>
      </c>
      <c r="G3" s="7">
        <v>0</v>
      </c>
      <c r="H3" s="7">
        <v>0</v>
      </c>
      <c r="I3" s="27"/>
    </row>
    <row r="4" spans="1:9" x14ac:dyDescent="0.25">
      <c r="A4" s="32"/>
      <c r="B4" s="9" t="s">
        <v>2</v>
      </c>
      <c r="C4" s="7">
        <v>2</v>
      </c>
      <c r="D4" s="7">
        <v>0</v>
      </c>
      <c r="E4" s="7">
        <v>2</v>
      </c>
      <c r="F4" s="7">
        <v>0</v>
      </c>
      <c r="G4" s="7">
        <v>2</v>
      </c>
      <c r="H4" s="7">
        <v>0</v>
      </c>
      <c r="I4" s="27"/>
    </row>
    <row r="5" spans="1:9" x14ac:dyDescent="0.25">
      <c r="A5" s="32"/>
      <c r="B5" s="9" t="s">
        <v>3</v>
      </c>
      <c r="C5" s="7">
        <v>0</v>
      </c>
      <c r="D5" s="7">
        <v>2</v>
      </c>
      <c r="E5" s="7">
        <v>0</v>
      </c>
      <c r="F5" s="7">
        <v>0</v>
      </c>
      <c r="G5" s="7">
        <v>2</v>
      </c>
      <c r="H5" s="7">
        <v>0</v>
      </c>
      <c r="I5" s="27"/>
    </row>
    <row r="6" spans="1:9" x14ac:dyDescent="0.25">
      <c r="A6" s="32"/>
      <c r="B6" s="9" t="s">
        <v>20</v>
      </c>
      <c r="C6" s="7">
        <v>0</v>
      </c>
      <c r="D6" s="7">
        <v>0</v>
      </c>
      <c r="E6" s="7">
        <v>2</v>
      </c>
      <c r="F6" s="7">
        <v>2</v>
      </c>
      <c r="G6" s="7">
        <v>1</v>
      </c>
      <c r="H6" s="7">
        <v>2</v>
      </c>
      <c r="I6" s="27"/>
    </row>
    <row r="7" spans="1:9" x14ac:dyDescent="0.25">
      <c r="A7" s="32"/>
      <c r="B7" s="9" t="s">
        <v>21</v>
      </c>
      <c r="C7" s="7">
        <v>2</v>
      </c>
      <c r="D7" s="7">
        <v>1</v>
      </c>
      <c r="E7" s="7">
        <v>2</v>
      </c>
      <c r="F7" s="7">
        <v>2</v>
      </c>
      <c r="G7" s="7">
        <v>2</v>
      </c>
      <c r="H7" s="7">
        <v>2</v>
      </c>
      <c r="I7" s="33"/>
    </row>
    <row r="8" spans="1:9" ht="30" x14ac:dyDescent="0.25">
      <c r="A8" s="32"/>
      <c r="B8" s="11" t="s">
        <v>18</v>
      </c>
      <c r="C8" s="4">
        <f>AVERAGE(C2:C7)</f>
        <v>1</v>
      </c>
      <c r="D8" s="4">
        <f t="shared" ref="D8:H8" si="0">AVERAGE(D2:D7)</f>
        <v>0.5</v>
      </c>
      <c r="E8" s="4">
        <f t="shared" si="0"/>
        <v>1.3333333333333333</v>
      </c>
      <c r="F8" s="4">
        <f t="shared" si="0"/>
        <v>1</v>
      </c>
      <c r="G8" s="4">
        <f t="shared" si="0"/>
        <v>1.3333333333333333</v>
      </c>
      <c r="H8" s="4">
        <f t="shared" si="0"/>
        <v>0.66666666666666663</v>
      </c>
      <c r="I8" s="13">
        <f>AVERAGE(C8:H8)</f>
        <v>0.97222222222222221</v>
      </c>
    </row>
    <row r="9" spans="1:9" ht="15" customHeight="1" x14ac:dyDescent="0.25">
      <c r="A9" s="28" t="s">
        <v>17</v>
      </c>
      <c r="B9" s="10" t="s">
        <v>10</v>
      </c>
      <c r="C9" s="8">
        <v>173</v>
      </c>
      <c r="D9" s="8">
        <v>26</v>
      </c>
      <c r="E9" s="8">
        <v>146</v>
      </c>
      <c r="F9" s="8">
        <v>124</v>
      </c>
      <c r="G9" s="8">
        <v>153</v>
      </c>
      <c r="H9" s="8">
        <v>76</v>
      </c>
      <c r="I9" s="21"/>
    </row>
    <row r="10" spans="1:9" x14ac:dyDescent="0.25">
      <c r="A10" s="28"/>
      <c r="B10" s="10" t="s">
        <v>11</v>
      </c>
      <c r="C10" s="8">
        <v>141</v>
      </c>
      <c r="D10" s="8">
        <v>75</v>
      </c>
      <c r="E10" s="8">
        <v>240</v>
      </c>
      <c r="F10" s="8">
        <v>199</v>
      </c>
      <c r="G10" s="8">
        <v>318</v>
      </c>
      <c r="H10" s="8">
        <v>136</v>
      </c>
      <c r="I10" s="22"/>
    </row>
    <row r="11" spans="1:9" x14ac:dyDescent="0.25">
      <c r="A11" s="28"/>
      <c r="B11" s="10" t="s">
        <v>12</v>
      </c>
      <c r="C11" s="8">
        <v>225</v>
      </c>
      <c r="D11" s="8">
        <v>79</v>
      </c>
      <c r="E11" s="8">
        <v>320</v>
      </c>
      <c r="F11" s="8">
        <v>206</v>
      </c>
      <c r="G11" s="8">
        <v>209</v>
      </c>
      <c r="H11" s="8">
        <v>152</v>
      </c>
      <c r="I11" s="23"/>
    </row>
    <row r="12" spans="1:9" x14ac:dyDescent="0.25">
      <c r="A12" s="28"/>
      <c r="B12" s="6" t="s">
        <v>13</v>
      </c>
      <c r="C12" s="5">
        <f>SUM(C9:C11)</f>
        <v>539</v>
      </c>
      <c r="D12" s="5">
        <f t="shared" ref="D12:H12" si="1">SUM(D9:D11)</f>
        <v>180</v>
      </c>
      <c r="E12" s="5">
        <f t="shared" si="1"/>
        <v>706</v>
      </c>
      <c r="F12" s="5">
        <f t="shared" si="1"/>
        <v>529</v>
      </c>
      <c r="G12" s="5">
        <f t="shared" si="1"/>
        <v>680</v>
      </c>
      <c r="H12" s="5">
        <f t="shared" si="1"/>
        <v>364</v>
      </c>
      <c r="I12" s="12">
        <f>AVERAGE(C12:H12)</f>
        <v>499.66666666666669</v>
      </c>
    </row>
  </sheetData>
  <mergeCells count="4">
    <mergeCell ref="A2:A8"/>
    <mergeCell ref="I2:I7"/>
    <mergeCell ref="A9:A12"/>
    <mergeCell ref="I9:I11"/>
  </mergeCells>
  <pageMargins left="0.7" right="0.7" top="0.75" bottom="0.75" header="0.3" footer="0.3"/>
  <pageSetup paperSize="9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F20" sqref="F20"/>
    </sheetView>
  </sheetViews>
  <sheetFormatPr baseColWidth="10" defaultRowHeight="15" x14ac:dyDescent="0.25"/>
  <cols>
    <col min="2" max="2" width="12" bestFit="1" customWidth="1"/>
    <col min="3" max="3" width="18.28515625" customWidth="1"/>
  </cols>
  <sheetData>
    <row r="1" spans="1:3" ht="30" x14ac:dyDescent="0.25">
      <c r="A1" s="16" t="s">
        <v>22</v>
      </c>
      <c r="B1" s="3" t="s">
        <v>9</v>
      </c>
      <c r="C1" s="16" t="s">
        <v>23</v>
      </c>
    </row>
    <row r="2" spans="1:3" x14ac:dyDescent="0.25">
      <c r="A2" s="2">
        <v>1</v>
      </c>
      <c r="B2" s="15">
        <f>'1 parcelle'!I6</f>
        <v>1259.5</v>
      </c>
      <c r="C2" s="17">
        <f>'1 parcelle'!I2</f>
        <v>2</v>
      </c>
    </row>
    <row r="3" spans="1:3" x14ac:dyDescent="0.25">
      <c r="A3" s="2">
        <v>2</v>
      </c>
      <c r="B3" s="15">
        <f>'2 parcelles'!I8</f>
        <v>991.83333333333337</v>
      </c>
      <c r="C3" s="17">
        <f>'2 parcelles'!I4</f>
        <v>1.8333333333333333</v>
      </c>
    </row>
    <row r="4" spans="1:3" x14ac:dyDescent="0.25">
      <c r="A4" s="2">
        <v>4</v>
      </c>
      <c r="B4" s="15">
        <f>'4 parcelles'!I10</f>
        <v>550.16666666666663</v>
      </c>
      <c r="C4" s="17">
        <f>'4 parcelles'!I6</f>
        <v>1.0833333333333333</v>
      </c>
    </row>
    <row r="5" spans="1:3" x14ac:dyDescent="0.25">
      <c r="A5" s="2">
        <v>6</v>
      </c>
      <c r="B5" s="15">
        <f>'6 parcelles'!I12</f>
        <v>499.66666666666669</v>
      </c>
      <c r="C5" s="17">
        <f>'6 parcelles'!I8</f>
        <v>0.97222222222222221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zoomScale="120" zoomScaleNormal="120" workbookViewId="0">
      <selection activeCell="H10" sqref="H10"/>
    </sheetView>
  </sheetViews>
  <sheetFormatPr baseColWidth="10" defaultRowHeight="15" x14ac:dyDescent="0.25"/>
  <cols>
    <col min="2" max="2" width="12.85546875" bestFit="1" customWidth="1"/>
    <col min="3" max="5" width="12" style="1" bestFit="1" customWidth="1"/>
    <col min="6" max="7" width="12" style="1" customWidth="1"/>
    <col min="8" max="8" width="12" style="1" bestFit="1" customWidth="1"/>
  </cols>
  <sheetData>
    <row r="1" spans="1:9" x14ac:dyDescent="0.25">
      <c r="C1" s="3" t="s">
        <v>4</v>
      </c>
      <c r="D1" s="3" t="s">
        <v>5</v>
      </c>
      <c r="E1" s="3" t="s">
        <v>6</v>
      </c>
      <c r="F1" s="3" t="s">
        <v>7</v>
      </c>
      <c r="G1" s="3" t="s">
        <v>14</v>
      </c>
      <c r="H1" s="3" t="s">
        <v>15</v>
      </c>
      <c r="I1" s="14" t="s">
        <v>8</v>
      </c>
    </row>
    <row r="2" spans="1:9" x14ac:dyDescent="0.25">
      <c r="A2" s="32" t="s">
        <v>16</v>
      </c>
      <c r="B2" s="9" t="s">
        <v>0</v>
      </c>
      <c r="C2" s="7">
        <v>2</v>
      </c>
      <c r="D2" s="7">
        <v>2</v>
      </c>
      <c r="E2" s="7">
        <v>2</v>
      </c>
      <c r="F2" s="7">
        <v>2</v>
      </c>
      <c r="G2" s="7">
        <v>2</v>
      </c>
      <c r="H2" s="7">
        <v>2</v>
      </c>
      <c r="I2" s="26"/>
    </row>
    <row r="3" spans="1:9" x14ac:dyDescent="0.25">
      <c r="A3" s="32"/>
      <c r="B3" s="9" t="s">
        <v>1</v>
      </c>
      <c r="C3" s="7">
        <v>2</v>
      </c>
      <c r="D3" s="7">
        <v>2</v>
      </c>
      <c r="E3" s="7">
        <v>2</v>
      </c>
      <c r="F3" s="7">
        <v>2</v>
      </c>
      <c r="G3" s="7">
        <v>2</v>
      </c>
      <c r="H3" s="7">
        <v>2</v>
      </c>
      <c r="I3" s="27"/>
    </row>
    <row r="4" spans="1:9" x14ac:dyDescent="0.25">
      <c r="A4" s="32"/>
      <c r="B4" s="9" t="s">
        <v>2</v>
      </c>
      <c r="C4" s="7">
        <v>2</v>
      </c>
      <c r="D4" s="7">
        <v>2</v>
      </c>
      <c r="E4" s="7">
        <v>2</v>
      </c>
      <c r="F4" s="7">
        <v>2</v>
      </c>
      <c r="G4" s="7">
        <v>2</v>
      </c>
      <c r="H4" s="7">
        <v>2</v>
      </c>
      <c r="I4" s="27"/>
    </row>
    <row r="5" spans="1:9" x14ac:dyDescent="0.25">
      <c r="A5" s="32"/>
      <c r="B5" s="9" t="s">
        <v>3</v>
      </c>
      <c r="C5" s="7">
        <v>2</v>
      </c>
      <c r="D5" s="7">
        <v>2</v>
      </c>
      <c r="E5" s="7">
        <v>2</v>
      </c>
      <c r="F5" s="7">
        <v>2</v>
      </c>
      <c r="G5" s="7">
        <v>2</v>
      </c>
      <c r="H5" s="7">
        <v>2</v>
      </c>
      <c r="I5" s="33"/>
    </row>
    <row r="6" spans="1:9" ht="30" x14ac:dyDescent="0.25">
      <c r="A6" s="32"/>
      <c r="B6" s="11" t="s">
        <v>18</v>
      </c>
      <c r="C6" s="4">
        <f>AVERAGE(C2:C5)</f>
        <v>2</v>
      </c>
      <c r="D6" s="4">
        <f t="shared" ref="D6:H6" si="0">AVERAGE(D2:D5)</f>
        <v>2</v>
      </c>
      <c r="E6" s="4">
        <f t="shared" si="0"/>
        <v>2</v>
      </c>
      <c r="F6" s="4">
        <f t="shared" si="0"/>
        <v>2</v>
      </c>
      <c r="G6" s="4">
        <f t="shared" si="0"/>
        <v>2</v>
      </c>
      <c r="H6" s="4">
        <f t="shared" si="0"/>
        <v>2</v>
      </c>
      <c r="I6" s="13">
        <f>AVERAGE(C6:H6)</f>
        <v>2</v>
      </c>
    </row>
    <row r="7" spans="1:9" ht="15" customHeight="1" x14ac:dyDescent="0.25">
      <c r="A7" s="28" t="s">
        <v>17</v>
      </c>
      <c r="B7" s="10" t="s">
        <v>10</v>
      </c>
      <c r="C7" s="8">
        <v>172</v>
      </c>
      <c r="D7" s="8">
        <v>284</v>
      </c>
      <c r="E7" s="8">
        <v>296</v>
      </c>
      <c r="F7" s="8">
        <v>230</v>
      </c>
      <c r="G7" s="8">
        <v>380</v>
      </c>
      <c r="H7" s="8">
        <v>347</v>
      </c>
      <c r="I7" s="21"/>
    </row>
    <row r="8" spans="1:9" x14ac:dyDescent="0.25">
      <c r="A8" s="28"/>
      <c r="B8" s="10" t="s">
        <v>11</v>
      </c>
      <c r="C8" s="8">
        <v>459</v>
      </c>
      <c r="D8" s="8">
        <v>344</v>
      </c>
      <c r="E8" s="8">
        <v>288</v>
      </c>
      <c r="F8" s="8">
        <v>414</v>
      </c>
      <c r="G8" s="8">
        <v>319</v>
      </c>
      <c r="H8" s="8">
        <v>299</v>
      </c>
      <c r="I8" s="22"/>
    </row>
    <row r="9" spans="1:9" x14ac:dyDescent="0.25">
      <c r="A9" s="28"/>
      <c r="B9" s="10" t="s">
        <v>12</v>
      </c>
      <c r="C9" s="8">
        <v>492</v>
      </c>
      <c r="D9" s="8">
        <v>529</v>
      </c>
      <c r="E9" s="8">
        <v>516</v>
      </c>
      <c r="F9" s="8">
        <v>533</v>
      </c>
      <c r="G9" s="8">
        <v>472</v>
      </c>
      <c r="H9" s="8">
        <v>505</v>
      </c>
      <c r="I9" s="23"/>
    </row>
    <row r="10" spans="1:9" x14ac:dyDescent="0.25">
      <c r="A10" s="28"/>
      <c r="B10" s="6" t="s">
        <v>13</v>
      </c>
      <c r="C10" s="5">
        <f>SUM(C7:C9)</f>
        <v>1123</v>
      </c>
      <c r="D10" s="5">
        <f t="shared" ref="D10:H10" si="1">SUM(D7:D9)</f>
        <v>1157</v>
      </c>
      <c r="E10" s="5">
        <f t="shared" si="1"/>
        <v>1100</v>
      </c>
      <c r="F10" s="5">
        <f t="shared" si="1"/>
        <v>1177</v>
      </c>
      <c r="G10" s="5">
        <f t="shared" si="1"/>
        <v>1171</v>
      </c>
      <c r="H10" s="5">
        <f t="shared" si="1"/>
        <v>1151</v>
      </c>
      <c r="I10" s="12">
        <f>AVERAGE(C10:H10)</f>
        <v>1146.5</v>
      </c>
    </row>
  </sheetData>
  <mergeCells count="4">
    <mergeCell ref="A2:A6"/>
    <mergeCell ref="I2:I5"/>
    <mergeCell ref="A7:A10"/>
    <mergeCell ref="I7:I9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1 parcelle</vt:lpstr>
      <vt:lpstr>2 parcelles</vt:lpstr>
      <vt:lpstr>4 parcelles</vt:lpstr>
      <vt:lpstr>6 parcelles</vt:lpstr>
      <vt:lpstr>BILAN</vt:lpstr>
      <vt:lpstr>Effet crapauduc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License</dc:creator>
  <cp:lastModifiedBy>OLivier License</cp:lastModifiedBy>
  <dcterms:created xsi:type="dcterms:W3CDTF">2022-04-04T09:09:49Z</dcterms:created>
  <dcterms:modified xsi:type="dcterms:W3CDTF">2022-04-04T13:31:22Z</dcterms:modified>
</cp:coreProperties>
</file>